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01\File Share\For5\mza\მზა-2023\დადგენილება\"/>
    </mc:Choice>
  </mc:AlternateContent>
  <bookViews>
    <workbookView xWindow="0" yWindow="0" windowWidth="7245" windowHeight="7455" tabRatio="843" activeTab="1"/>
  </bookViews>
  <sheets>
    <sheet name="პროექტის შესახებ ინფორმაცია" sheetId="2" r:id="rId1"/>
    <sheet name="ფინანსური გაანგარიშება " sheetId="1" r:id="rId2"/>
  </sheets>
  <definedNames>
    <definedName name="_xlnm.Print_Area" localSheetId="0">'პროექტის შესახებ ინფორმაცია'!$B$3:$C$14</definedName>
    <definedName name="_xlnm.Print_Area" localSheetId="1">'ფინანსური გაანგარიშება '!$B$2:$S$59</definedName>
    <definedName name="_xlnm.Print_Titles" localSheetId="1">'ფინანსური გაანგარიშება '!$B:$C</definedName>
  </definedNames>
  <calcPr calcId="162913"/>
</workbook>
</file>

<file path=xl/calcChain.xml><?xml version="1.0" encoding="utf-8"?>
<calcChain xmlns="http://schemas.openxmlformats.org/spreadsheetml/2006/main">
  <c r="D62" i="1" l="1"/>
  <c r="D61" i="1"/>
  <c r="D60" i="1"/>
  <c r="C13" i="2" l="1"/>
  <c r="C14" i="2"/>
  <c r="C12" i="2"/>
  <c r="F10" i="1" l="1"/>
  <c r="G10" i="1"/>
  <c r="H10" i="1"/>
  <c r="I10" i="1"/>
  <c r="E10" i="1"/>
  <c r="E58" i="1" l="1"/>
  <c r="F58" i="1" s="1"/>
  <c r="E57" i="1"/>
  <c r="F57" i="1" s="1"/>
  <c r="G57" i="1" s="1"/>
  <c r="E56" i="1"/>
  <c r="F56" i="1" s="1"/>
  <c r="G56" i="1" s="1"/>
  <c r="H56" i="1" s="1"/>
  <c r="I56" i="1" s="1"/>
  <c r="J56" i="1" s="1"/>
  <c r="K56" i="1" s="1"/>
  <c r="L56" i="1" s="1"/>
  <c r="M56" i="1" s="1"/>
  <c r="N56" i="1" s="1"/>
  <c r="O56" i="1" s="1"/>
  <c r="P56" i="1" s="1"/>
  <c r="Q56" i="1" s="1"/>
  <c r="R56" i="1" s="1"/>
  <c r="S56" i="1" s="1"/>
  <c r="E55" i="1"/>
  <c r="F55" i="1" s="1"/>
  <c r="G55" i="1" s="1"/>
  <c r="H55" i="1" s="1"/>
  <c r="I55" i="1" s="1"/>
  <c r="J55" i="1" s="1"/>
  <c r="E53" i="1"/>
  <c r="F53" i="1" s="1"/>
  <c r="G53" i="1" s="1"/>
  <c r="H53" i="1" s="1"/>
  <c r="I53" i="1" s="1"/>
  <c r="J53" i="1" s="1"/>
  <c r="K53" i="1" s="1"/>
  <c r="L53" i="1" s="1"/>
  <c r="M53" i="1" s="1"/>
  <c r="N53" i="1" s="1"/>
  <c r="O53" i="1" s="1"/>
  <c r="P53" i="1" s="1"/>
  <c r="Q53" i="1" s="1"/>
  <c r="R53" i="1" s="1"/>
  <c r="S53" i="1" s="1"/>
  <c r="E52" i="1"/>
  <c r="F52" i="1" s="1"/>
  <c r="G52" i="1" s="1"/>
  <c r="H52" i="1" s="1"/>
  <c r="I52" i="1" s="1"/>
  <c r="J52" i="1" s="1"/>
  <c r="K52" i="1" s="1"/>
  <c r="L52" i="1" s="1"/>
  <c r="M52" i="1" s="1"/>
  <c r="N52" i="1" s="1"/>
  <c r="O52" i="1" s="1"/>
  <c r="P52" i="1" s="1"/>
  <c r="Q52" i="1" s="1"/>
  <c r="R52" i="1" s="1"/>
  <c r="S52" i="1" s="1"/>
  <c r="E51" i="1"/>
  <c r="F51" i="1" s="1"/>
  <c r="G51" i="1" s="1"/>
  <c r="H51" i="1" s="1"/>
  <c r="I51" i="1" s="1"/>
  <c r="J51" i="1" s="1"/>
  <c r="K51" i="1" s="1"/>
  <c r="L51" i="1" s="1"/>
  <c r="M51" i="1" s="1"/>
  <c r="N51" i="1" s="1"/>
  <c r="O51" i="1" s="1"/>
  <c r="P51" i="1" s="1"/>
  <c r="Q51" i="1" s="1"/>
  <c r="R51" i="1" s="1"/>
  <c r="S51" i="1" s="1"/>
  <c r="E50" i="1"/>
  <c r="F50" i="1" s="1"/>
  <c r="G50" i="1" s="1"/>
  <c r="H50" i="1" s="1"/>
  <c r="I50" i="1" s="1"/>
  <c r="J50" i="1" s="1"/>
  <c r="K50" i="1" s="1"/>
  <c r="L50" i="1" s="1"/>
  <c r="M50" i="1" s="1"/>
  <c r="N50" i="1" s="1"/>
  <c r="O50" i="1" s="1"/>
  <c r="P50" i="1" s="1"/>
  <c r="Q50" i="1" s="1"/>
  <c r="R50" i="1" s="1"/>
  <c r="S50" i="1" s="1"/>
  <c r="E48" i="1"/>
  <c r="E47" i="1"/>
  <c r="F47" i="1" s="1"/>
  <c r="G47" i="1" s="1"/>
  <c r="D18" i="1"/>
  <c r="E54" i="1" l="1"/>
  <c r="E49" i="1"/>
  <c r="F49" i="1" s="1"/>
  <c r="G49" i="1" s="1"/>
  <c r="H49" i="1" s="1"/>
  <c r="I49" i="1" s="1"/>
  <c r="J49" i="1" s="1"/>
  <c r="K49" i="1" s="1"/>
  <c r="L49" i="1" s="1"/>
  <c r="M49" i="1" s="1"/>
  <c r="N49" i="1" s="1"/>
  <c r="O49" i="1" s="1"/>
  <c r="P49" i="1" s="1"/>
  <c r="Q49" i="1" s="1"/>
  <c r="R49" i="1" s="1"/>
  <c r="S49" i="1" s="1"/>
  <c r="F54" i="1"/>
  <c r="F48" i="1"/>
  <c r="G48" i="1" s="1"/>
  <c r="H48" i="1" s="1"/>
  <c r="I48" i="1" s="1"/>
  <c r="J48" i="1" s="1"/>
  <c r="K48" i="1" s="1"/>
  <c r="L48" i="1" s="1"/>
  <c r="M48" i="1" s="1"/>
  <c r="N48" i="1" s="1"/>
  <c r="O48" i="1" s="1"/>
  <c r="P48" i="1" s="1"/>
  <c r="Q48" i="1" s="1"/>
  <c r="R48" i="1" s="1"/>
  <c r="S48" i="1" s="1"/>
  <c r="K55" i="1"/>
  <c r="H57" i="1"/>
  <c r="G58" i="1"/>
  <c r="H58" i="1" s="1"/>
  <c r="I58" i="1" s="1"/>
  <c r="J58" i="1" s="1"/>
  <c r="K58" i="1" s="1"/>
  <c r="L58" i="1" s="1"/>
  <c r="M58" i="1" s="1"/>
  <c r="N58" i="1" s="1"/>
  <c r="O58" i="1" s="1"/>
  <c r="P58" i="1" s="1"/>
  <c r="Q58" i="1" s="1"/>
  <c r="R58" i="1" s="1"/>
  <c r="S58" i="1" s="1"/>
  <c r="H47" i="1"/>
  <c r="G46" i="1" l="1"/>
  <c r="F46" i="1"/>
  <c r="E46" i="1"/>
  <c r="H54" i="1"/>
  <c r="I57" i="1"/>
  <c r="G54" i="1"/>
  <c r="L55" i="1"/>
  <c r="H46" i="1"/>
  <c r="I47" i="1"/>
  <c r="M55" i="1" l="1"/>
  <c r="J57" i="1"/>
  <c r="I54" i="1"/>
  <c r="I46" i="1"/>
  <c r="J47" i="1"/>
  <c r="K57" i="1" l="1"/>
  <c r="J54" i="1"/>
  <c r="N55" i="1"/>
  <c r="K47" i="1"/>
  <c r="J46" i="1"/>
  <c r="O55" i="1" l="1"/>
  <c r="L57" i="1"/>
  <c r="K54" i="1"/>
  <c r="K46" i="1"/>
  <c r="L47" i="1"/>
  <c r="M57" i="1" l="1"/>
  <c r="L54" i="1"/>
  <c r="P55" i="1"/>
  <c r="L46" i="1"/>
  <c r="M47" i="1"/>
  <c r="Q55" i="1" l="1"/>
  <c r="N57" i="1"/>
  <c r="M54" i="1"/>
  <c r="M46" i="1"/>
  <c r="N47" i="1"/>
  <c r="O57" i="1" l="1"/>
  <c r="N54" i="1"/>
  <c r="R55" i="1"/>
  <c r="O47" i="1"/>
  <c r="N46" i="1"/>
  <c r="S55" i="1" l="1"/>
  <c r="P57" i="1"/>
  <c r="O54" i="1"/>
  <c r="P47" i="1"/>
  <c r="O46" i="1"/>
  <c r="Q57" i="1" l="1"/>
  <c r="P54" i="1"/>
  <c r="Q47" i="1"/>
  <c r="P46" i="1"/>
  <c r="R57" i="1" l="1"/>
  <c r="Q54" i="1"/>
  <c r="R47" i="1"/>
  <c r="Q46" i="1"/>
  <c r="S57" i="1" l="1"/>
  <c r="R54" i="1"/>
  <c r="R46" i="1"/>
  <c r="S47" i="1"/>
  <c r="S54" i="1" l="1"/>
  <c r="S46" i="1"/>
  <c r="S39" i="1" l="1"/>
  <c r="R39" i="1"/>
  <c r="Q39" i="1"/>
  <c r="P39" i="1"/>
  <c r="O39" i="1"/>
  <c r="N39" i="1"/>
  <c r="M39" i="1"/>
  <c r="L39" i="1"/>
  <c r="K39" i="1"/>
  <c r="J39" i="1"/>
  <c r="I39" i="1"/>
  <c r="H39" i="1"/>
  <c r="G39" i="1"/>
  <c r="F39" i="1"/>
  <c r="E39" i="1"/>
  <c r="D54" i="1"/>
  <c r="D46" i="1"/>
  <c r="D39" i="1"/>
</calcChain>
</file>

<file path=xl/sharedStrings.xml><?xml version="1.0" encoding="utf-8"?>
<sst xmlns="http://schemas.openxmlformats.org/spreadsheetml/2006/main" count="74" uniqueCount="68">
  <si>
    <t>№</t>
  </si>
  <si>
    <t>პროექტის დასახელება</t>
  </si>
  <si>
    <t>პროექტის მთლიანი ღირებულება</t>
  </si>
  <si>
    <t>დამატებითი მახასიათებლები</t>
  </si>
  <si>
    <t>თანხა ლარში</t>
  </si>
  <si>
    <t>საბაზისო წელი</t>
  </si>
  <si>
    <t>I წელი</t>
  </si>
  <si>
    <t>II წელი</t>
  </si>
  <si>
    <t>III წელი</t>
  </si>
  <si>
    <t>IV წელი</t>
  </si>
  <si>
    <t>ინფლაცია</t>
  </si>
  <si>
    <t>მნიშვნელობა</t>
  </si>
  <si>
    <t>ინფლაციის მაჩვენებელი</t>
  </si>
  <si>
    <t>ნომინალური ხელფასის ზრდა</t>
  </si>
  <si>
    <t>რეალური ხელფასის ზრდის ტემპი</t>
  </si>
  <si>
    <t>საბაზისო წელი +1</t>
  </si>
  <si>
    <t>საბაზისო წელი +2</t>
  </si>
  <si>
    <t>საბაზისო წელი +3</t>
  </si>
  <si>
    <t>საბაზისო წელი +4</t>
  </si>
  <si>
    <t>საბაზისო წელი +5</t>
  </si>
  <si>
    <t>საბაზისო წელი +6</t>
  </si>
  <si>
    <t>საბაზისო წელი +7</t>
  </si>
  <si>
    <t>საბაზისო წელი +8</t>
  </si>
  <si>
    <t>საბაზისო წელი +9</t>
  </si>
  <si>
    <t>საბაზისო წელი +10</t>
  </si>
  <si>
    <t>საბაზისო წელი +11</t>
  </si>
  <si>
    <t>საბაზისო წელი +12</t>
  </si>
  <si>
    <t>საბაზისო წელი +13</t>
  </si>
  <si>
    <t>საბაზისო წელი +14</t>
  </si>
  <si>
    <t>საბაზისო წელი +15</t>
  </si>
  <si>
    <t>კაპიტალური ხარჯები (CAPEX)</t>
  </si>
  <si>
    <t>პროექტირება და მშენებლობა</t>
  </si>
  <si>
    <t>მიწის შესყიდვა</t>
  </si>
  <si>
    <t>აღჭურვილობა და მანქანა-დანადგარები</t>
  </si>
  <si>
    <t>სატრანსპორტო საშუალებები</t>
  </si>
  <si>
    <t>საოპერაციო ხარჯები (OPEX)</t>
  </si>
  <si>
    <t>ტექნიკური მომსახურება და სარემონტო სამუშაოები</t>
  </si>
  <si>
    <t>ქირა და კომუნალური გადახდები</t>
  </si>
  <si>
    <t>შრომის ანაზღაურება და ხელფასი</t>
  </si>
  <si>
    <t>დაზღვევა</t>
  </si>
  <si>
    <t>რეკლამა</t>
  </si>
  <si>
    <t>საოფისე ინვენტარი</t>
  </si>
  <si>
    <t>სხვა</t>
  </si>
  <si>
    <t>შემოსავლები</t>
  </si>
  <si>
    <t>შემოსავლის წყარო # 1</t>
  </si>
  <si>
    <t>შემოსავლის წყარო # 2</t>
  </si>
  <si>
    <t>შემოსავლის წყარო # 3</t>
  </si>
  <si>
    <t>ფინანსური ანალიზი</t>
  </si>
  <si>
    <t xml:space="preserve">სხვა </t>
  </si>
  <si>
    <t>შემოსავლის წყარო # 4</t>
  </si>
  <si>
    <t xml:space="preserve">პროექტი </t>
  </si>
  <si>
    <t>სულ კაპიტალური ხარჯები (CAPEX)</t>
  </si>
  <si>
    <t>პროექტი</t>
  </si>
  <si>
    <t>თანხა ლარებში</t>
  </si>
  <si>
    <t xml:space="preserve"> დასახელება</t>
  </si>
  <si>
    <t>წარმომდგენი</t>
  </si>
  <si>
    <t xml:space="preserve"> მოკლე აღწერა</t>
  </si>
  <si>
    <t>დაფინანსების წყარო</t>
  </si>
  <si>
    <t>შეფასების პერიოდი</t>
  </si>
  <si>
    <t>სულ კაპიტალური ხარჯი</t>
  </si>
  <si>
    <t>შეავსეთ მხოლოდ ყვითელი ფერის უჯრები</t>
  </si>
  <si>
    <t>შესაძლებელია დამატებითი მონაცემების მითითება (კაპიტალური ხარჯები, საოპერაციო ხარჯები, შემოსავლები)</t>
  </si>
  <si>
    <t>პროექტის შესახებ ზოგადი ინფორმაცია</t>
  </si>
  <si>
    <t>დანართი N3</t>
  </si>
  <si>
    <t>საშუალო წლიური შემოსავლები</t>
  </si>
  <si>
    <t>საშუალო წლიური საოპერაციო ხარჯი</t>
  </si>
  <si>
    <t>პროექტის ფინანსური გაანგარიშებები</t>
  </si>
  <si>
    <t>პროექტის განხორციელების გრაფიკი (%)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</si>
</sst>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(* #,##0.00_);_(* \(#,##0.00\);_(* &quot;-&quot;??_);_(@_)"/>
    <numFmt numFmtId="165" formatCode="#,##0\ [$₾-437]"/>
  </numFmts>
  <fonts count="25" x14ac:knownFonts="1">
    <font>
      <sz val="10"/>
      <name val="Arial"/>
      <charset val="238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  <charset val="238"/>
    </font>
    <font>
      <sz val="10"/>
      <name val="Arial"/>
      <family val="2"/>
    </font>
    <font>
      <b/>
      <sz val="10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0"/>
      <color rgb="FFFF0000"/>
      <name val="Calibri"/>
      <family val="2"/>
      <charset val="238"/>
      <scheme val="minor"/>
    </font>
    <font>
      <b/>
      <sz val="10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color rgb="FFFF0000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name val="Calibri"/>
      <family val="2"/>
      <scheme val="minor"/>
    </font>
    <font>
      <b/>
      <sz val="16"/>
      <color theme="0"/>
      <name val="Calibri"/>
      <family val="2"/>
      <charset val="238"/>
      <scheme val="minor"/>
    </font>
    <font>
      <sz val="10"/>
      <name val="Calibri"/>
      <family val="2"/>
      <charset val="204"/>
      <scheme val="minor"/>
    </font>
    <font>
      <b/>
      <sz val="12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4"/>
      <color rgb="FF3366FF"/>
      <name val="Calibri"/>
      <family val="2"/>
      <charset val="238"/>
      <scheme val="minor"/>
    </font>
    <font>
      <sz val="12"/>
      <color rgb="FF002060"/>
      <name val="Calibri"/>
      <family val="2"/>
      <scheme val="minor"/>
    </font>
    <font>
      <b/>
      <i/>
      <sz val="12"/>
      <name val="Calibri"/>
      <family val="2"/>
      <scheme val="minor"/>
    </font>
    <font>
      <b/>
      <sz val="20"/>
      <color theme="4" tint="-0.499984740745262"/>
      <name val="Calibri"/>
      <family val="2"/>
      <scheme val="minor"/>
    </font>
    <font>
      <b/>
      <sz val="14"/>
      <color rgb="FF002060"/>
      <name val="Calibri"/>
      <family val="2"/>
      <scheme val="minor"/>
    </font>
    <font>
      <b/>
      <sz val="12"/>
      <color rgb="FF00206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206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</borders>
  <cellStyleXfs count="9">
    <xf numFmtId="0" fontId="0" fillId="0" borderId="0"/>
    <xf numFmtId="9" fontId="2" fillId="0" borderId="0" applyFont="0" applyFill="0" applyBorder="0" applyAlignment="0" applyProtection="0"/>
    <xf numFmtId="9" fontId="4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10" fillId="0" borderId="0"/>
    <xf numFmtId="164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" fillId="0" borderId="0"/>
    <xf numFmtId="0" fontId="11" fillId="0" borderId="0"/>
  </cellStyleXfs>
  <cellXfs count="50">
    <xf numFmtId="0" fontId="0" fillId="0" borderId="0" xfId="0"/>
    <xf numFmtId="0" fontId="6" fillId="0" borderId="0" xfId="0" applyFont="1"/>
    <xf numFmtId="0" fontId="6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165" fontId="8" fillId="4" borderId="1" xfId="0" applyNumberFormat="1" applyFont="1" applyFill="1" applyBorder="1" applyAlignment="1">
      <alignment horizontal="center" vertical="center"/>
    </xf>
    <xf numFmtId="9" fontId="6" fillId="0" borderId="1" xfId="1" applyFont="1" applyBorder="1" applyAlignment="1">
      <alignment horizontal="center" vertical="center"/>
    </xf>
    <xf numFmtId="165" fontId="6" fillId="4" borderId="1" xfId="0" applyNumberFormat="1" applyFont="1" applyFill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0" xfId="0" applyFont="1"/>
    <xf numFmtId="0" fontId="14" fillId="0" borderId="1" xfId="0" applyFont="1" applyBorder="1" applyAlignment="1">
      <alignment horizontal="center" vertical="center"/>
    </xf>
    <xf numFmtId="0" fontId="14" fillId="0" borderId="0" xfId="0" applyFont="1"/>
    <xf numFmtId="3" fontId="14" fillId="4" borderId="1" xfId="3" applyNumberFormat="1" applyFont="1" applyFill="1" applyBorder="1" applyAlignment="1">
      <alignment horizontal="right" vertical="center" wrapText="1"/>
    </xf>
    <xf numFmtId="0" fontId="5" fillId="6" borderId="1" xfId="0" applyFont="1" applyFill="1" applyBorder="1" applyAlignment="1">
      <alignment horizontal="center" vertical="center"/>
    </xf>
    <xf numFmtId="3" fontId="8" fillId="6" borderId="1" xfId="3" applyNumberFormat="1" applyFont="1" applyFill="1" applyBorder="1" applyAlignment="1">
      <alignment horizontal="right" vertical="center" wrapText="1"/>
    </xf>
    <xf numFmtId="3" fontId="8" fillId="6" borderId="4" xfId="3" applyNumberFormat="1" applyFont="1" applyFill="1" applyBorder="1" applyAlignment="1">
      <alignment horizontal="right" vertical="center" wrapText="1"/>
    </xf>
    <xf numFmtId="3" fontId="14" fillId="4" borderId="4" xfId="3" applyNumberFormat="1" applyFont="1" applyFill="1" applyBorder="1" applyAlignment="1">
      <alignment horizontal="right" vertical="center" wrapText="1"/>
    </xf>
    <xf numFmtId="0" fontId="6" fillId="0" borderId="1" xfId="0" applyFont="1" applyBorder="1" applyAlignment="1">
      <alignment horizontal="left" vertical="center" wrapText="1"/>
    </xf>
    <xf numFmtId="10" fontId="8" fillId="4" borderId="1" xfId="0" applyNumberFormat="1" applyFont="1" applyFill="1" applyBorder="1" applyAlignment="1">
      <alignment horizontal="center" vertical="center"/>
    </xf>
    <xf numFmtId="0" fontId="16" fillId="0" borderId="1" xfId="0" applyFont="1" applyBorder="1" applyAlignment="1">
      <alignment horizontal="left" vertical="center" wrapText="1"/>
    </xf>
    <xf numFmtId="0" fontId="17" fillId="6" borderId="1" xfId="0" applyFont="1" applyFill="1" applyBorder="1" applyAlignment="1">
      <alignment horizontal="left" vertical="center" wrapText="1"/>
    </xf>
    <xf numFmtId="0" fontId="18" fillId="2" borderId="1" xfId="0" applyFont="1" applyFill="1" applyBorder="1" applyAlignment="1">
      <alignment horizontal="left" vertical="center" wrapText="1"/>
    </xf>
    <xf numFmtId="0" fontId="17" fillId="3" borderId="1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17" fillId="3" borderId="4" xfId="0" applyFont="1" applyFill="1" applyBorder="1" applyAlignment="1">
      <alignment horizontal="center" vertical="center" wrapText="1"/>
    </xf>
    <xf numFmtId="0" fontId="18" fillId="0" borderId="0" xfId="0" applyFont="1"/>
    <xf numFmtId="3" fontId="17" fillId="6" borderId="1" xfId="0" applyNumberFormat="1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20" fillId="0" borderId="6" xfId="0" applyFont="1" applyBorder="1" applyAlignment="1">
      <alignment horizontal="right" vertical="center"/>
    </xf>
    <xf numFmtId="0" fontId="20" fillId="0" borderId="6" xfId="0" applyFont="1" applyBorder="1" applyAlignment="1">
      <alignment horizontal="center"/>
    </xf>
    <xf numFmtId="0" fontId="20" fillId="0" borderId="6" xfId="0" applyFont="1" applyBorder="1"/>
    <xf numFmtId="0" fontId="6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2" fillId="0" borderId="0" xfId="0" applyFont="1"/>
    <xf numFmtId="0" fontId="0" fillId="2" borderId="0" xfId="0" applyFill="1"/>
    <xf numFmtId="0" fontId="6" fillId="0" borderId="0" xfId="0" applyFont="1" applyFill="1"/>
    <xf numFmtId="0" fontId="24" fillId="2" borderId="0" xfId="0" applyFont="1" applyFill="1" applyAlignment="1">
      <alignment vertical="center"/>
    </xf>
    <xf numFmtId="0" fontId="23" fillId="2" borderId="6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/>
    </xf>
    <xf numFmtId="0" fontId="5" fillId="5" borderId="5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15" fillId="7" borderId="0" xfId="0" applyFont="1" applyFill="1" applyAlignment="1">
      <alignment horizontal="left" vertical="center" wrapText="1"/>
    </xf>
  </cellXfs>
  <cellStyles count="9">
    <cellStyle name="Comma" xfId="3" builtinId="3"/>
    <cellStyle name="Comma 2" xfId="5"/>
    <cellStyle name="Normal" xfId="0" builtinId="0"/>
    <cellStyle name="Normal 2" xfId="4"/>
    <cellStyle name="Normal 2 2" xfId="8"/>
    <cellStyle name="Normal 3" xfId="7"/>
    <cellStyle name="Percent" xfId="1" builtinId="5"/>
    <cellStyle name="Percent 2" xfId="2"/>
    <cellStyle name="Percent 3" xfId="6"/>
  </cellStyles>
  <dxfs count="0"/>
  <tableStyles count="0" defaultTableStyle="TableStyleMedium9" defaultPivotStyle="PivotStyleLight16"/>
  <colors>
    <mruColors>
      <color rgb="FF3366FF"/>
      <color rgb="FFFFFFCC"/>
      <color rgb="FFFFCCFF"/>
      <color rgb="FFCCCCFF"/>
      <color rgb="FF336699"/>
      <color rgb="FF79D2FF"/>
      <color rgb="FFFF8FC7"/>
      <color rgb="FFCFAFE7"/>
      <color rgb="FF6187FF"/>
      <color rgb="FFFF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379676</xdr:colOff>
      <xdr:row>3</xdr:row>
      <xdr:rowOff>0</xdr:rowOff>
    </xdr:from>
    <xdr:to>
      <xdr:col>4</xdr:col>
      <xdr:colOff>31750</xdr:colOff>
      <xdr:row>4</xdr:row>
      <xdr:rowOff>158750</xdr:rowOff>
    </xdr:to>
    <xdr:sp macro="" textlink="">
      <xdr:nvSpPr>
        <xdr:cNvPr id="2" name="Dymek mowy: prostokąt z zaokrąglonymi rogami 1">
          <a:extLst>
            <a:ext uri="{FF2B5EF4-FFF2-40B4-BE49-F238E27FC236}">
              <a16:creationId xmlns:a16="http://schemas.microsoft.com/office/drawing/2014/main" id="{789B06CA-22E4-75B3-606B-9C7E3E482FF3}"/>
            </a:ext>
          </a:extLst>
        </xdr:cNvPr>
        <xdr:cNvSpPr/>
      </xdr:nvSpPr>
      <xdr:spPr>
        <a:xfrm>
          <a:off x="982926" y="1079499"/>
          <a:ext cx="4192324" cy="497418"/>
        </a:xfrm>
        <a:prstGeom prst="wedgeRoundRectCallout">
          <a:avLst>
            <a:gd name="adj1" fmla="val 38089"/>
            <a:gd name="adj2" fmla="val 74710"/>
            <a:gd name="adj3" fmla="val 16667"/>
          </a:avLst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ka-GE" sz="1200" b="1">
              <a:solidFill>
                <a:srgbClr val="3366FF"/>
              </a:solidFill>
            </a:rPr>
            <a:t>პროექტის  მთლიანი კაპიტალური დანახარჯები (</a:t>
          </a:r>
          <a:r>
            <a:rPr lang="pl-PL" sz="1200" b="1">
              <a:solidFill>
                <a:srgbClr val="3366FF"/>
              </a:solidFill>
            </a:rPr>
            <a:t>CAPEX)</a:t>
          </a:r>
        </a:p>
      </xdr:txBody>
    </xdr:sp>
    <xdr:clientData/>
  </xdr:twoCellAnchor>
  <xdr:twoCellAnchor>
    <xdr:from>
      <xdr:col>6</xdr:col>
      <xdr:colOff>91277</xdr:colOff>
      <xdr:row>4</xdr:row>
      <xdr:rowOff>211665</xdr:rowOff>
    </xdr:from>
    <xdr:to>
      <xdr:col>12</xdr:col>
      <xdr:colOff>571500</xdr:colOff>
      <xdr:row>6</xdr:row>
      <xdr:rowOff>317500</xdr:rowOff>
    </xdr:to>
    <xdr:sp macro="" textlink="">
      <xdr:nvSpPr>
        <xdr:cNvPr id="3" name="Dymek mowy: prostokąt z zaokrąglonymi rogami 2">
          <a:extLst>
            <a:ext uri="{FF2B5EF4-FFF2-40B4-BE49-F238E27FC236}">
              <a16:creationId xmlns:a16="http://schemas.microsoft.com/office/drawing/2014/main" id="{F5012150-518F-4284-90B4-41C94274D040}"/>
            </a:ext>
          </a:extLst>
        </xdr:cNvPr>
        <xdr:cNvSpPr/>
      </xdr:nvSpPr>
      <xdr:spPr>
        <a:xfrm>
          <a:off x="7478444" y="1629832"/>
          <a:ext cx="5962389" cy="613835"/>
        </a:xfrm>
        <a:prstGeom prst="wedgeRoundRectCallout">
          <a:avLst>
            <a:gd name="adj1" fmla="val -56009"/>
            <a:gd name="adj2" fmla="val 79812"/>
            <a:gd name="adj3" fmla="val 16667"/>
          </a:avLst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ka-GE" sz="1200" b="1">
              <a:solidFill>
                <a:srgbClr val="3366FF"/>
              </a:solidFill>
            </a:rPr>
            <a:t>განრიგი ივსება ინვესტიციიის ეტაპის წლებისთვის.</a:t>
          </a:r>
          <a:endParaRPr lang="pl-PL" sz="1200" b="1" baseline="0">
            <a:solidFill>
              <a:srgbClr val="3366FF"/>
            </a:solidFill>
          </a:endParaRPr>
        </a:p>
        <a:p>
          <a:pPr algn="ctr"/>
          <a:r>
            <a:rPr lang="ka-GE" sz="1200" b="1" baseline="0">
              <a:solidFill>
                <a:srgbClr val="3366FF"/>
              </a:solidFill>
            </a:rPr>
            <a:t>„თანხა ლარში“ გულისხმობს პროექტის დაგეგმილ წლიურ კაპიტალურ ხარჯებს</a:t>
          </a:r>
          <a:r>
            <a:rPr lang="ka-GE" sz="1100" b="1" baseline="0">
              <a:solidFill>
                <a:srgbClr val="FF0000"/>
              </a:solidFill>
            </a:rPr>
            <a:t>.</a:t>
          </a:r>
          <a:endParaRPr lang="pl-PL" sz="1100" b="1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547686</xdr:colOff>
      <xdr:row>27</xdr:row>
      <xdr:rowOff>23814</xdr:rowOff>
    </xdr:from>
    <xdr:to>
      <xdr:col>19</xdr:col>
      <xdr:colOff>0</xdr:colOff>
      <xdr:row>34</xdr:row>
      <xdr:rowOff>42333</xdr:rowOff>
    </xdr:to>
    <xdr:sp macro="" textlink="">
      <xdr:nvSpPr>
        <xdr:cNvPr id="4" name="Dymek mowy: prostokąt z zaokrąglonymi rogami 3">
          <a:extLst>
            <a:ext uri="{FF2B5EF4-FFF2-40B4-BE49-F238E27FC236}">
              <a16:creationId xmlns:a16="http://schemas.microsoft.com/office/drawing/2014/main" id="{71241F2A-9D88-424F-90F8-1FE4C7FC9869}"/>
            </a:ext>
          </a:extLst>
        </xdr:cNvPr>
        <xdr:cNvSpPr/>
      </xdr:nvSpPr>
      <xdr:spPr>
        <a:xfrm>
          <a:off x="15851186" y="6384397"/>
          <a:ext cx="2637897" cy="1055686"/>
        </a:xfrm>
        <a:prstGeom prst="wedgeRoundRectCallout">
          <a:avLst>
            <a:gd name="adj1" fmla="val -41272"/>
            <a:gd name="adj2" fmla="val 83922"/>
            <a:gd name="adj3" fmla="val 16667"/>
          </a:avLst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ka-GE" sz="1000" b="1">
              <a:solidFill>
                <a:srgbClr val="FF0000"/>
              </a:solidFill>
            </a:rPr>
            <a:t>საანალიზო პერიოდის ხანგრძლივობა უნდა ეფუძნებოდეს პროექტის განხორციელების სექტორს და პროექტის სპეციფიკას და უნდა შეესაბამებოდეს მეთოდოლოგიას.</a:t>
          </a:r>
          <a:endParaRPr lang="pl-PL" sz="1000" b="1">
            <a:solidFill>
              <a:srgbClr val="FF0000"/>
            </a:solidFill>
          </a:endParaRPr>
        </a:p>
      </xdr:txBody>
    </xdr:sp>
    <xdr:clientData/>
  </xdr:twoCellAnchor>
  <xdr:twoCellAnchor>
    <xdr:from>
      <xdr:col>4</xdr:col>
      <xdr:colOff>464345</xdr:colOff>
      <xdr:row>18</xdr:row>
      <xdr:rowOff>84667</xdr:rowOff>
    </xdr:from>
    <xdr:to>
      <xdr:col>10</xdr:col>
      <xdr:colOff>825500</xdr:colOff>
      <xdr:row>33</xdr:row>
      <xdr:rowOff>63501</xdr:rowOff>
    </xdr:to>
    <xdr:sp macro="" textlink="">
      <xdr:nvSpPr>
        <xdr:cNvPr id="5" name="Dymek mowy: prostokąt z zaokrąglonymi rogami 4">
          <a:extLst>
            <a:ext uri="{FF2B5EF4-FFF2-40B4-BE49-F238E27FC236}">
              <a16:creationId xmlns:a16="http://schemas.microsoft.com/office/drawing/2014/main" id="{F503D733-CC4A-4BAD-B994-8B85DE83B794}"/>
            </a:ext>
          </a:extLst>
        </xdr:cNvPr>
        <xdr:cNvSpPr/>
      </xdr:nvSpPr>
      <xdr:spPr>
        <a:xfrm>
          <a:off x="5607845" y="5207000"/>
          <a:ext cx="6414822" cy="2201334"/>
        </a:xfrm>
        <a:prstGeom prst="wedgeRoundRectCallout">
          <a:avLst>
            <a:gd name="adj1" fmla="val -35211"/>
            <a:gd name="adj2" fmla="val 61150"/>
            <a:gd name="adj3" fmla="val 16667"/>
          </a:avLst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ka-GE" sz="1200" b="1">
              <a:solidFill>
                <a:srgbClr val="3366FF"/>
              </a:solidFill>
            </a:rPr>
            <a:t>ყველა საპროექტო დაშვება უნდა გაკეთდეს პროექტის სპეციფიკიდან გამომდინარე და მეთოდოლოგიით დადგენილი წესების დაცვით.</a:t>
          </a:r>
          <a:endParaRPr lang="pl-PL" sz="1200" b="1" baseline="0">
            <a:solidFill>
              <a:srgbClr val="3366FF"/>
            </a:solidFill>
          </a:endParaRPr>
        </a:p>
        <a:p>
          <a:pPr algn="ctr"/>
          <a:r>
            <a:rPr lang="ka-GE" sz="1200" b="1" baseline="0">
              <a:solidFill>
                <a:srgbClr val="3366FF"/>
              </a:solidFill>
            </a:rPr>
            <a:t>ცხრილი უნდა შეივსოს მაქსიმალურად ზუსტი და კონკრეტული მონაცემებით, თუმცა მათი სრულად შევსება არ არის სავალდებულო (მაგ.: სხვადასხვა ხარჯების კატეგორიები - ყველაზე გავრცელებული მაგალითებია და აქ მხოლოდ რეკომენდაციის სახით არის მოყვანილი).</a:t>
          </a:r>
          <a:endParaRPr lang="pl-PL" sz="1200" b="1" baseline="0">
            <a:solidFill>
              <a:srgbClr val="3366FF"/>
            </a:solidFill>
          </a:endParaRPr>
        </a:p>
        <a:p>
          <a:pPr algn="ctr"/>
          <a:r>
            <a:rPr lang="ka-GE" sz="1200" b="1" baseline="0">
              <a:solidFill>
                <a:srgbClr val="3366FF"/>
              </a:solidFill>
            </a:rPr>
            <a:t>ხარჯებისა და შემოსავლების შესახებ მონაცემები უნდა ეფუძნებოდეს მსგავს პროექტებს (ასეთის არსებობის შემთხვევაში), კვლევებს, პროგნოზებს, ანალიზებს ან სხვა შიდა/გარე წყაროებს.</a:t>
          </a:r>
          <a:endParaRPr lang="pl-PL" sz="1200" b="1">
            <a:solidFill>
              <a:srgbClr val="3366FF"/>
            </a:solidFill>
          </a:endParaRPr>
        </a:p>
      </xdr:txBody>
    </xdr:sp>
    <xdr:clientData/>
  </xdr:twoCellAnchor>
  <xdr:twoCellAnchor>
    <xdr:from>
      <xdr:col>4</xdr:col>
      <xdr:colOff>285750</xdr:colOff>
      <xdr:row>12</xdr:row>
      <xdr:rowOff>95249</xdr:rowOff>
    </xdr:from>
    <xdr:to>
      <xdr:col>9</xdr:col>
      <xdr:colOff>635000</xdr:colOff>
      <xdr:row>17</xdr:row>
      <xdr:rowOff>212989</xdr:rowOff>
    </xdr:to>
    <xdr:sp macro="" textlink="">
      <xdr:nvSpPr>
        <xdr:cNvPr id="7" name="Dymek mowy: prostokąt z zaokrąglonymi rogami 6">
          <a:extLst>
            <a:ext uri="{FF2B5EF4-FFF2-40B4-BE49-F238E27FC236}">
              <a16:creationId xmlns:a16="http://schemas.microsoft.com/office/drawing/2014/main" id="{9BDDD964-E761-4861-BB51-2D66569F0272}"/>
            </a:ext>
          </a:extLst>
        </xdr:cNvPr>
        <xdr:cNvSpPr/>
      </xdr:nvSpPr>
      <xdr:spPr>
        <a:xfrm>
          <a:off x="5429250" y="3926416"/>
          <a:ext cx="5524500" cy="1165490"/>
        </a:xfrm>
        <a:prstGeom prst="wedgeRoundRectCallout">
          <a:avLst>
            <a:gd name="adj1" fmla="val -60963"/>
            <a:gd name="adj2" fmla="val 811"/>
            <a:gd name="adj3" fmla="val 16667"/>
          </a:avLst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ka-GE" sz="1000" b="1">
              <a:solidFill>
                <a:srgbClr val="FF0000"/>
              </a:solidFill>
            </a:rPr>
            <a:t> </a:t>
          </a:r>
          <a:r>
            <a:rPr lang="ka-GE" sz="1200" b="1">
              <a:solidFill>
                <a:srgbClr val="3366FF"/>
              </a:solidFill>
            </a:rPr>
            <a:t>პროექტზე მოსალოდნელი ინფლაციის ეფექტის გათვალისწინება აუცილებელია ანალიზის შემდგომი წლებისთვის.</a:t>
          </a:r>
        </a:p>
        <a:p>
          <a:pPr algn="ctr"/>
          <a:r>
            <a:rPr lang="ka-GE" sz="1200" b="1" baseline="0">
              <a:solidFill>
                <a:srgbClr val="3366FF"/>
              </a:solidFill>
            </a:rPr>
            <a:t>ხელფასები და შრომის ანაზღაურება უნდა კორექტირდეს რეალური ხელფასის ზრდის ტემპის გათვალისწინებით.</a:t>
          </a:r>
          <a:endParaRPr lang="pl-PL" sz="1200" b="1">
            <a:solidFill>
              <a:srgbClr val="3366FF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14"/>
  <sheetViews>
    <sheetView view="pageBreakPreview" zoomScaleNormal="100" zoomScaleSheetLayoutView="100" workbookViewId="0">
      <selection activeCell="C14" sqref="C14"/>
    </sheetView>
  </sheetViews>
  <sheetFormatPr defaultRowHeight="12.75" x14ac:dyDescent="0.2"/>
  <cols>
    <col min="1" max="1" width="5" customWidth="1"/>
    <col min="2" max="2" width="46" customWidth="1"/>
    <col min="3" max="3" width="80.5703125" customWidth="1"/>
  </cols>
  <sheetData>
    <row r="3" spans="2:3" ht="26.25" x14ac:dyDescent="0.4">
      <c r="B3" s="39" t="s">
        <v>63</v>
      </c>
      <c r="C3" s="42" t="s">
        <v>66</v>
      </c>
    </row>
    <row r="4" spans="2:3" x14ac:dyDescent="0.2">
      <c r="B4" s="40"/>
      <c r="C4" s="40"/>
    </row>
    <row r="5" spans="2:3" x14ac:dyDescent="0.2">
      <c r="B5" s="40"/>
      <c r="C5" s="40"/>
    </row>
    <row r="6" spans="2:3" ht="31.5" customHeight="1" x14ac:dyDescent="0.2">
      <c r="B6" s="43" t="s">
        <v>62</v>
      </c>
      <c r="C6" s="43"/>
    </row>
    <row r="7" spans="2:3" ht="23.25" customHeight="1" x14ac:dyDescent="0.25">
      <c r="B7" s="34" t="s">
        <v>54</v>
      </c>
      <c r="C7" s="35"/>
    </row>
    <row r="8" spans="2:3" ht="23.25" customHeight="1" x14ac:dyDescent="0.25">
      <c r="B8" s="34" t="s">
        <v>55</v>
      </c>
      <c r="C8" s="35"/>
    </row>
    <row r="9" spans="2:3" ht="23.25" customHeight="1" x14ac:dyDescent="0.25">
      <c r="B9" s="34" t="s">
        <v>56</v>
      </c>
      <c r="C9" s="35"/>
    </row>
    <row r="10" spans="2:3" ht="23.25" customHeight="1" x14ac:dyDescent="0.25">
      <c r="B10" s="34" t="s">
        <v>57</v>
      </c>
      <c r="C10" s="35"/>
    </row>
    <row r="11" spans="2:3" ht="23.25" customHeight="1" x14ac:dyDescent="0.25">
      <c r="B11" s="34" t="s">
        <v>58</v>
      </c>
      <c r="C11" s="35"/>
    </row>
    <row r="12" spans="2:3" ht="23.25" customHeight="1" x14ac:dyDescent="0.25">
      <c r="B12" s="34" t="s">
        <v>59</v>
      </c>
      <c r="C12" s="36">
        <f>'პროექტის შესახებ ინფორმაცია'!C60</f>
        <v>0</v>
      </c>
    </row>
    <row r="13" spans="2:3" ht="23.25" customHeight="1" x14ac:dyDescent="0.25">
      <c r="B13" s="34" t="s">
        <v>65</v>
      </c>
      <c r="C13" s="36">
        <f>'პროექტის შესახებ ინფორმაცია'!C61</f>
        <v>0</v>
      </c>
    </row>
    <row r="14" spans="2:3" ht="23.25" customHeight="1" x14ac:dyDescent="0.25">
      <c r="B14" s="34" t="s">
        <v>64</v>
      </c>
      <c r="C14" s="36">
        <f>'პროექტის შესახებ ინფორმაცია'!C62</f>
        <v>0</v>
      </c>
    </row>
  </sheetData>
  <mergeCells count="1">
    <mergeCell ref="B6:C6"/>
  </mergeCells>
  <pageMargins left="0.7" right="0.7" top="0.75" bottom="0.75" header="0.3" footer="0.3"/>
  <pageSetup scale="7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FF00"/>
  </sheetPr>
  <dimension ref="B2:S65"/>
  <sheetViews>
    <sheetView showGridLines="0" tabSelected="1" zoomScale="90" zoomScaleNormal="90" zoomScaleSheetLayoutView="90" workbookViewId="0">
      <selection activeCell="C14" sqref="C14"/>
    </sheetView>
  </sheetViews>
  <sheetFormatPr defaultColWidth="8.85546875" defaultRowHeight="12.75" x14ac:dyDescent="0.2"/>
  <cols>
    <col min="1" max="1" width="2.7109375" style="1" customWidth="1"/>
    <col min="2" max="2" width="6.28515625" style="3" customWidth="1"/>
    <col min="3" max="3" width="45.5703125" style="1" customWidth="1"/>
    <col min="4" max="4" width="22.5703125" style="1" customWidth="1"/>
    <col min="5" max="5" width="16.85546875" style="3" customWidth="1"/>
    <col min="6" max="6" width="16.85546875" style="1" customWidth="1"/>
    <col min="7" max="7" width="16.7109375" style="1" customWidth="1"/>
    <col min="8" max="9" width="13.5703125" style="1" customWidth="1"/>
    <col min="10" max="10" width="13.140625" style="1" customWidth="1"/>
    <col min="11" max="11" width="12.85546875" style="1" customWidth="1"/>
    <col min="12" max="12" width="12.140625" style="1" customWidth="1"/>
    <col min="13" max="13" width="12" style="1" customWidth="1"/>
    <col min="14" max="15" width="12.28515625" style="1" customWidth="1"/>
    <col min="16" max="17" width="11.7109375" style="1" customWidth="1"/>
    <col min="18" max="18" width="12.5703125" style="1" customWidth="1"/>
    <col min="19" max="19" width="11.7109375" style="1" customWidth="1"/>
    <col min="20" max="20" width="12.42578125" style="1" customWidth="1"/>
    <col min="21" max="16384" width="8.85546875" style="1"/>
  </cols>
  <sheetData>
    <row r="2" spans="2:19" ht="38.25" customHeight="1" x14ac:dyDescent="0.2">
      <c r="B2" s="44" t="s">
        <v>1</v>
      </c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</row>
    <row r="3" spans="2:19" ht="33" customHeight="1" x14ac:dyDescent="0.2"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</row>
    <row r="4" spans="2:19" ht="20.25" customHeight="1" x14ac:dyDescent="0.2"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</row>
    <row r="5" spans="2:19" ht="21" customHeight="1" x14ac:dyDescent="0.2"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</row>
    <row r="6" spans="2:19" ht="19.899999999999999" customHeight="1" x14ac:dyDescent="0.2">
      <c r="B6" s="7" t="s">
        <v>0</v>
      </c>
      <c r="C6" s="9" t="s">
        <v>3</v>
      </c>
      <c r="D6" s="8" t="s">
        <v>53</v>
      </c>
      <c r="E6" s="1"/>
    </row>
    <row r="7" spans="2:19" ht="26.25" customHeight="1" x14ac:dyDescent="0.2">
      <c r="B7" s="2">
        <v>1</v>
      </c>
      <c r="C7" s="4" t="s">
        <v>2</v>
      </c>
      <c r="D7" s="11">
        <v>0</v>
      </c>
      <c r="E7" s="1"/>
      <c r="G7" s="6"/>
      <c r="J7" s="6"/>
      <c r="K7" s="6"/>
      <c r="L7" s="6"/>
      <c r="M7" s="6"/>
    </row>
    <row r="8" spans="2:19" ht="21" customHeight="1" x14ac:dyDescent="0.2">
      <c r="B8" s="1"/>
    </row>
    <row r="9" spans="2:19" ht="34.5" customHeight="1" x14ac:dyDescent="0.2">
      <c r="B9" s="1"/>
      <c r="C9" s="45" t="s">
        <v>52</v>
      </c>
      <c r="D9" s="46"/>
      <c r="E9" s="8" t="s">
        <v>5</v>
      </c>
      <c r="F9" s="8" t="s">
        <v>6</v>
      </c>
      <c r="G9" s="8" t="s">
        <v>7</v>
      </c>
      <c r="H9" s="8" t="s">
        <v>8</v>
      </c>
      <c r="I9" s="8" t="s">
        <v>9</v>
      </c>
    </row>
    <row r="10" spans="2:19" ht="27.6" customHeight="1" x14ac:dyDescent="0.2">
      <c r="B10" s="1"/>
      <c r="C10" s="47" t="s">
        <v>67</v>
      </c>
      <c r="D10" s="48"/>
      <c r="E10" s="12" t="e">
        <f>E11/$D$7</f>
        <v>#DIV/0!</v>
      </c>
      <c r="F10" s="12" t="e">
        <f t="shared" ref="F10:I10" si="0">F11/$D$7</f>
        <v>#DIV/0!</v>
      </c>
      <c r="G10" s="12" t="e">
        <f t="shared" si="0"/>
        <v>#DIV/0!</v>
      </c>
      <c r="H10" s="12" t="e">
        <f t="shared" si="0"/>
        <v>#DIV/0!</v>
      </c>
      <c r="I10" s="12" t="e">
        <f t="shared" si="0"/>
        <v>#DIV/0!</v>
      </c>
    </row>
    <row r="11" spans="2:19" ht="21" customHeight="1" x14ac:dyDescent="0.2">
      <c r="B11" s="1"/>
      <c r="C11" s="47" t="s">
        <v>4</v>
      </c>
      <c r="D11" s="48"/>
      <c r="E11" s="13"/>
      <c r="F11" s="13"/>
      <c r="G11" s="13"/>
      <c r="H11" s="13"/>
      <c r="I11" s="13"/>
    </row>
    <row r="12" spans="2:19" ht="21" customHeight="1" x14ac:dyDescent="0.2">
      <c r="B12" s="1"/>
      <c r="E12" s="1"/>
    </row>
    <row r="13" spans="2:19" ht="12.6" customHeight="1" x14ac:dyDescent="0.2">
      <c r="B13" s="1"/>
      <c r="E13" s="1"/>
    </row>
    <row r="14" spans="2:19" ht="12.6" customHeight="1" x14ac:dyDescent="0.2">
      <c r="B14" s="1"/>
      <c r="E14" s="1"/>
    </row>
    <row r="15" spans="2:19" ht="21" customHeight="1" x14ac:dyDescent="0.2">
      <c r="B15" s="7" t="s">
        <v>0</v>
      </c>
      <c r="C15" s="8" t="s">
        <v>10</v>
      </c>
      <c r="D15" s="8" t="s">
        <v>11</v>
      </c>
      <c r="E15" s="1"/>
    </row>
    <row r="16" spans="2:19" ht="19.5" customHeight="1" x14ac:dyDescent="0.2">
      <c r="B16" s="2">
        <v>1</v>
      </c>
      <c r="C16" s="23" t="s">
        <v>12</v>
      </c>
      <c r="D16" s="24"/>
      <c r="E16" s="1"/>
    </row>
    <row r="17" spans="2:5" ht="19.5" customHeight="1" x14ac:dyDescent="0.2">
      <c r="B17" s="2">
        <v>2</v>
      </c>
      <c r="C17" s="25" t="s">
        <v>13</v>
      </c>
      <c r="D17" s="24"/>
      <c r="E17" s="1"/>
    </row>
    <row r="18" spans="2:5" ht="19.5" customHeight="1" x14ac:dyDescent="0.2">
      <c r="B18" s="2">
        <v>3</v>
      </c>
      <c r="C18" s="25" t="s">
        <v>14</v>
      </c>
      <c r="D18" s="24">
        <f>D17-D16</f>
        <v>0</v>
      </c>
      <c r="E18" s="1"/>
    </row>
    <row r="19" spans="2:5" ht="12.6" customHeight="1" x14ac:dyDescent="0.2">
      <c r="B19" s="1"/>
      <c r="E19" s="1"/>
    </row>
    <row r="20" spans="2:5" ht="12.6" customHeight="1" x14ac:dyDescent="0.2">
      <c r="B20" s="1"/>
      <c r="E20" s="1"/>
    </row>
    <row r="21" spans="2:5" ht="12.6" customHeight="1" x14ac:dyDescent="0.2">
      <c r="B21" s="1"/>
      <c r="E21" s="1"/>
    </row>
    <row r="22" spans="2:5" ht="12.6" customHeight="1" x14ac:dyDescent="0.2">
      <c r="B22" s="1"/>
      <c r="E22" s="1"/>
    </row>
    <row r="23" spans="2:5" ht="12.6" customHeight="1" x14ac:dyDescent="0.2">
      <c r="B23" s="1"/>
      <c r="E23" s="1"/>
    </row>
    <row r="24" spans="2:5" ht="12.6" customHeight="1" x14ac:dyDescent="0.2">
      <c r="B24" s="1"/>
      <c r="E24" s="1"/>
    </row>
    <row r="25" spans="2:5" ht="12.6" customHeight="1" x14ac:dyDescent="0.2">
      <c r="B25" s="1"/>
      <c r="E25" s="1"/>
    </row>
    <row r="26" spans="2:5" ht="12.6" customHeight="1" x14ac:dyDescent="0.2">
      <c r="B26" s="1"/>
      <c r="E26" s="1"/>
    </row>
    <row r="27" spans="2:5" ht="12.6" customHeight="1" x14ac:dyDescent="0.2">
      <c r="B27" s="1"/>
      <c r="E27" s="1"/>
    </row>
    <row r="28" spans="2:5" ht="12.6" customHeight="1" x14ac:dyDescent="0.2">
      <c r="B28" s="1"/>
      <c r="E28" s="1"/>
    </row>
    <row r="29" spans="2:5" ht="12.6" customHeight="1" x14ac:dyDescent="0.2">
      <c r="B29" s="1"/>
    </row>
    <row r="30" spans="2:5" ht="12.6" customHeight="1" x14ac:dyDescent="0.2">
      <c r="B30" s="1"/>
    </row>
    <row r="31" spans="2:5" ht="12.6" customHeight="1" x14ac:dyDescent="0.2">
      <c r="B31" s="1"/>
    </row>
    <row r="32" spans="2:5" ht="12.6" customHeight="1" x14ac:dyDescent="0.2">
      <c r="B32" s="1"/>
    </row>
    <row r="33" spans="2:19" ht="12.6" customHeight="1" x14ac:dyDescent="0.2">
      <c r="B33" s="1"/>
    </row>
    <row r="34" spans="2:19" ht="12.6" customHeight="1" x14ac:dyDescent="0.2">
      <c r="B34" s="1"/>
    </row>
    <row r="35" spans="2:19" ht="12.6" customHeight="1" x14ac:dyDescent="0.2">
      <c r="B35" s="1"/>
    </row>
    <row r="36" spans="2:19" s="41" customFormat="1" ht="28.15" customHeight="1" x14ac:dyDescent="0.2">
      <c r="B36" s="49" t="s">
        <v>47</v>
      </c>
      <c r="C36" s="49"/>
      <c r="D36" s="49"/>
      <c r="E36" s="49"/>
      <c r="F36" s="49"/>
      <c r="G36" s="49"/>
      <c r="H36" s="49"/>
      <c r="I36" s="49"/>
      <c r="J36" s="49"/>
      <c r="K36" s="49"/>
      <c r="L36" s="49"/>
      <c r="M36" s="49"/>
      <c r="N36" s="49"/>
      <c r="O36" s="49"/>
      <c r="P36" s="49"/>
      <c r="Q36" s="49"/>
      <c r="R36" s="49"/>
      <c r="S36" s="49"/>
    </row>
    <row r="37" spans="2:19" x14ac:dyDescent="0.2">
      <c r="B37" s="10"/>
      <c r="C37" s="10"/>
      <c r="D37" s="10"/>
      <c r="E37" s="10"/>
    </row>
    <row r="38" spans="2:19" s="31" customFormat="1" ht="58.5" customHeight="1" x14ac:dyDescent="0.25">
      <c r="B38" s="28" t="s">
        <v>0</v>
      </c>
      <c r="C38" s="29" t="s">
        <v>50</v>
      </c>
      <c r="D38" s="30" t="s">
        <v>5</v>
      </c>
      <c r="E38" s="29" t="s">
        <v>15</v>
      </c>
      <c r="F38" s="29" t="s">
        <v>16</v>
      </c>
      <c r="G38" s="29" t="s">
        <v>17</v>
      </c>
      <c r="H38" s="29" t="s">
        <v>18</v>
      </c>
      <c r="I38" s="29" t="s">
        <v>19</v>
      </c>
      <c r="J38" s="29" t="s">
        <v>20</v>
      </c>
      <c r="K38" s="29" t="s">
        <v>21</v>
      </c>
      <c r="L38" s="29" t="s">
        <v>22</v>
      </c>
      <c r="M38" s="29" t="s">
        <v>23</v>
      </c>
      <c r="N38" s="29" t="s">
        <v>24</v>
      </c>
      <c r="O38" s="29" t="s">
        <v>25</v>
      </c>
      <c r="P38" s="29" t="s">
        <v>26</v>
      </c>
      <c r="Q38" s="29" t="s">
        <v>27</v>
      </c>
      <c r="R38" s="29" t="s">
        <v>28</v>
      </c>
      <c r="S38" s="29" t="s">
        <v>29</v>
      </c>
    </row>
    <row r="39" spans="2:19" ht="15.75" x14ac:dyDescent="0.2">
      <c r="B39" s="19">
        <v>1</v>
      </c>
      <c r="C39" s="26" t="s">
        <v>30</v>
      </c>
      <c r="D39" s="21">
        <f>SUM(D40:D45)</f>
        <v>0</v>
      </c>
      <c r="E39" s="20">
        <f t="shared" ref="E39:H39" si="1">SUM(E40:E45)</f>
        <v>0</v>
      </c>
      <c r="F39" s="20">
        <f t="shared" si="1"/>
        <v>0</v>
      </c>
      <c r="G39" s="20">
        <f t="shared" si="1"/>
        <v>0</v>
      </c>
      <c r="H39" s="20">
        <f t="shared" si="1"/>
        <v>0</v>
      </c>
      <c r="I39" s="20">
        <f t="shared" ref="I39:S39" si="2">SUM(I40:I45)</f>
        <v>0</v>
      </c>
      <c r="J39" s="20">
        <f t="shared" si="2"/>
        <v>0</v>
      </c>
      <c r="K39" s="20">
        <f t="shared" si="2"/>
        <v>0</v>
      </c>
      <c r="L39" s="20">
        <f t="shared" si="2"/>
        <v>0</v>
      </c>
      <c r="M39" s="20">
        <f t="shared" si="2"/>
        <v>0</v>
      </c>
      <c r="N39" s="20">
        <f t="shared" si="2"/>
        <v>0</v>
      </c>
      <c r="O39" s="20">
        <f t="shared" si="2"/>
        <v>0</v>
      </c>
      <c r="P39" s="20">
        <f t="shared" si="2"/>
        <v>0</v>
      </c>
      <c r="Q39" s="20">
        <f t="shared" si="2"/>
        <v>0</v>
      </c>
      <c r="R39" s="20">
        <f t="shared" si="2"/>
        <v>0</v>
      </c>
      <c r="S39" s="20">
        <f t="shared" si="2"/>
        <v>0</v>
      </c>
    </row>
    <row r="40" spans="2:19" s="15" customFormat="1" ht="15.75" x14ac:dyDescent="0.2">
      <c r="B40" s="14"/>
      <c r="C40" s="27" t="s">
        <v>31</v>
      </c>
      <c r="D40" s="22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</row>
    <row r="41" spans="2:19" s="15" customFormat="1" ht="15.75" x14ac:dyDescent="0.2">
      <c r="B41" s="14"/>
      <c r="C41" s="27" t="s">
        <v>32</v>
      </c>
      <c r="D41" s="22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</row>
    <row r="42" spans="2:19" s="15" customFormat="1" ht="15.75" x14ac:dyDescent="0.2">
      <c r="B42" s="14"/>
      <c r="C42" s="27" t="s">
        <v>33</v>
      </c>
      <c r="D42" s="22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</row>
    <row r="43" spans="2:19" s="15" customFormat="1" ht="15.75" x14ac:dyDescent="0.2">
      <c r="B43" s="14"/>
      <c r="C43" s="27" t="s">
        <v>34</v>
      </c>
      <c r="D43" s="22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</row>
    <row r="44" spans="2:19" s="15" customFormat="1" ht="15.75" x14ac:dyDescent="0.2">
      <c r="B44" s="14"/>
      <c r="C44" s="27" t="s">
        <v>48</v>
      </c>
      <c r="D44" s="22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</row>
    <row r="45" spans="2:19" s="15" customFormat="1" ht="15.75" x14ac:dyDescent="0.2">
      <c r="B45" s="14"/>
      <c r="C45" s="27" t="s">
        <v>48</v>
      </c>
      <c r="D45" s="22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</row>
    <row r="46" spans="2:19" ht="15.75" x14ac:dyDescent="0.2">
      <c r="B46" s="19">
        <v>2</v>
      </c>
      <c r="C46" s="26" t="s">
        <v>35</v>
      </c>
      <c r="D46" s="21">
        <f>SUM(D47:D53)</f>
        <v>0</v>
      </c>
      <c r="E46" s="21">
        <f t="shared" ref="E46:H46" si="3">SUM(E47:E53)</f>
        <v>0</v>
      </c>
      <c r="F46" s="21">
        <f t="shared" si="3"/>
        <v>0</v>
      </c>
      <c r="G46" s="21">
        <f t="shared" si="3"/>
        <v>0</v>
      </c>
      <c r="H46" s="21">
        <f t="shared" si="3"/>
        <v>0</v>
      </c>
      <c r="I46" s="21">
        <f t="shared" ref="I46:S46" si="4">SUM(I47:I53)</f>
        <v>0</v>
      </c>
      <c r="J46" s="21">
        <f t="shared" si="4"/>
        <v>0</v>
      </c>
      <c r="K46" s="21">
        <f t="shared" si="4"/>
        <v>0</v>
      </c>
      <c r="L46" s="21">
        <f t="shared" si="4"/>
        <v>0</v>
      </c>
      <c r="M46" s="21">
        <f t="shared" si="4"/>
        <v>0</v>
      </c>
      <c r="N46" s="21">
        <f t="shared" si="4"/>
        <v>0</v>
      </c>
      <c r="O46" s="21">
        <f t="shared" si="4"/>
        <v>0</v>
      </c>
      <c r="P46" s="21">
        <f t="shared" si="4"/>
        <v>0</v>
      </c>
      <c r="Q46" s="21">
        <f t="shared" si="4"/>
        <v>0</v>
      </c>
      <c r="R46" s="21">
        <f t="shared" si="4"/>
        <v>0</v>
      </c>
      <c r="S46" s="21">
        <f t="shared" si="4"/>
        <v>0</v>
      </c>
    </row>
    <row r="47" spans="2:19" s="17" customFormat="1" ht="31.5" x14ac:dyDescent="0.2">
      <c r="B47" s="16"/>
      <c r="C47" s="27" t="s">
        <v>36</v>
      </c>
      <c r="D47" s="22"/>
      <c r="E47" s="22">
        <f>D47*(1+$D$16)</f>
        <v>0</v>
      </c>
      <c r="F47" s="22">
        <f t="shared" ref="F47:H47" si="5">E47*(1+$D$16)</f>
        <v>0</v>
      </c>
      <c r="G47" s="22">
        <f t="shared" si="5"/>
        <v>0</v>
      </c>
      <c r="H47" s="22">
        <f t="shared" si="5"/>
        <v>0</v>
      </c>
      <c r="I47" s="22">
        <f t="shared" ref="I47:S47" si="6">H47*(1+$D$16)</f>
        <v>0</v>
      </c>
      <c r="J47" s="22">
        <f t="shared" si="6"/>
        <v>0</v>
      </c>
      <c r="K47" s="22">
        <f t="shared" si="6"/>
        <v>0</v>
      </c>
      <c r="L47" s="22">
        <f t="shared" si="6"/>
        <v>0</v>
      </c>
      <c r="M47" s="22">
        <f t="shared" si="6"/>
        <v>0</v>
      </c>
      <c r="N47" s="22">
        <f t="shared" si="6"/>
        <v>0</v>
      </c>
      <c r="O47" s="22">
        <f t="shared" si="6"/>
        <v>0</v>
      </c>
      <c r="P47" s="22">
        <f t="shared" si="6"/>
        <v>0</v>
      </c>
      <c r="Q47" s="22">
        <f t="shared" si="6"/>
        <v>0</v>
      </c>
      <c r="R47" s="22">
        <f t="shared" si="6"/>
        <v>0</v>
      </c>
      <c r="S47" s="22">
        <f t="shared" si="6"/>
        <v>0</v>
      </c>
    </row>
    <row r="48" spans="2:19" s="17" customFormat="1" ht="15.75" x14ac:dyDescent="0.2">
      <c r="B48" s="16"/>
      <c r="C48" s="27" t="s">
        <v>37</v>
      </c>
      <c r="D48" s="22"/>
      <c r="E48" s="22">
        <f>D48*(1+$D$16)</f>
        <v>0</v>
      </c>
      <c r="F48" s="22">
        <f t="shared" ref="F48:H48" si="7">E48*(1+$D$16)</f>
        <v>0</v>
      </c>
      <c r="G48" s="22">
        <f t="shared" si="7"/>
        <v>0</v>
      </c>
      <c r="H48" s="22">
        <f t="shared" si="7"/>
        <v>0</v>
      </c>
      <c r="I48" s="22">
        <f t="shared" ref="I48:S48" si="8">H48*(1+$D$16)</f>
        <v>0</v>
      </c>
      <c r="J48" s="22">
        <f t="shared" si="8"/>
        <v>0</v>
      </c>
      <c r="K48" s="22">
        <f t="shared" si="8"/>
        <v>0</v>
      </c>
      <c r="L48" s="22">
        <f t="shared" si="8"/>
        <v>0</v>
      </c>
      <c r="M48" s="22">
        <f t="shared" si="8"/>
        <v>0</v>
      </c>
      <c r="N48" s="22">
        <f t="shared" si="8"/>
        <v>0</v>
      </c>
      <c r="O48" s="22">
        <f t="shared" si="8"/>
        <v>0</v>
      </c>
      <c r="P48" s="22">
        <f t="shared" si="8"/>
        <v>0</v>
      </c>
      <c r="Q48" s="22">
        <f t="shared" si="8"/>
        <v>0</v>
      </c>
      <c r="R48" s="22">
        <f t="shared" si="8"/>
        <v>0</v>
      </c>
      <c r="S48" s="22">
        <f t="shared" si="8"/>
        <v>0</v>
      </c>
    </row>
    <row r="49" spans="2:19" s="17" customFormat="1" ht="15.75" x14ac:dyDescent="0.2">
      <c r="B49" s="16"/>
      <c r="C49" s="27" t="s">
        <v>38</v>
      </c>
      <c r="D49" s="22"/>
      <c r="E49" s="22">
        <f>D49*(1+$D$18)</f>
        <v>0</v>
      </c>
      <c r="F49" s="22">
        <f t="shared" ref="F49:H49" si="9">E49*(1+$D$18)</f>
        <v>0</v>
      </c>
      <c r="G49" s="22">
        <f t="shared" si="9"/>
        <v>0</v>
      </c>
      <c r="H49" s="22">
        <f t="shared" si="9"/>
        <v>0</v>
      </c>
      <c r="I49" s="22">
        <f t="shared" ref="I49:S49" si="10">H49*(1+$D$18)</f>
        <v>0</v>
      </c>
      <c r="J49" s="22">
        <f t="shared" si="10"/>
        <v>0</v>
      </c>
      <c r="K49" s="22">
        <f t="shared" si="10"/>
        <v>0</v>
      </c>
      <c r="L49" s="22">
        <f t="shared" si="10"/>
        <v>0</v>
      </c>
      <c r="M49" s="22">
        <f t="shared" si="10"/>
        <v>0</v>
      </c>
      <c r="N49" s="22">
        <f t="shared" si="10"/>
        <v>0</v>
      </c>
      <c r="O49" s="22">
        <f t="shared" si="10"/>
        <v>0</v>
      </c>
      <c r="P49" s="22">
        <f t="shared" si="10"/>
        <v>0</v>
      </c>
      <c r="Q49" s="22">
        <f t="shared" si="10"/>
        <v>0</v>
      </c>
      <c r="R49" s="22">
        <f t="shared" si="10"/>
        <v>0</v>
      </c>
      <c r="S49" s="22">
        <f t="shared" si="10"/>
        <v>0</v>
      </c>
    </row>
    <row r="50" spans="2:19" s="17" customFormat="1" ht="15.75" x14ac:dyDescent="0.2">
      <c r="B50" s="16"/>
      <c r="C50" s="27" t="s">
        <v>39</v>
      </c>
      <c r="D50" s="22"/>
      <c r="E50" s="22">
        <f>D50*(1+$D$16)</f>
        <v>0</v>
      </c>
      <c r="F50" s="22">
        <f t="shared" ref="F50:H50" si="11">E50*(1+$D$16)</f>
        <v>0</v>
      </c>
      <c r="G50" s="22">
        <f t="shared" si="11"/>
        <v>0</v>
      </c>
      <c r="H50" s="22">
        <f t="shared" si="11"/>
        <v>0</v>
      </c>
      <c r="I50" s="22">
        <f t="shared" ref="I50:S50" si="12">H50*(1+$D$16)</f>
        <v>0</v>
      </c>
      <c r="J50" s="22">
        <f t="shared" si="12"/>
        <v>0</v>
      </c>
      <c r="K50" s="22">
        <f t="shared" si="12"/>
        <v>0</v>
      </c>
      <c r="L50" s="22">
        <f t="shared" si="12"/>
        <v>0</v>
      </c>
      <c r="M50" s="22">
        <f t="shared" si="12"/>
        <v>0</v>
      </c>
      <c r="N50" s="22">
        <f t="shared" si="12"/>
        <v>0</v>
      </c>
      <c r="O50" s="22">
        <f t="shared" si="12"/>
        <v>0</v>
      </c>
      <c r="P50" s="22">
        <f t="shared" si="12"/>
        <v>0</v>
      </c>
      <c r="Q50" s="22">
        <f t="shared" si="12"/>
        <v>0</v>
      </c>
      <c r="R50" s="22">
        <f t="shared" si="12"/>
        <v>0</v>
      </c>
      <c r="S50" s="22">
        <f t="shared" si="12"/>
        <v>0</v>
      </c>
    </row>
    <row r="51" spans="2:19" s="17" customFormat="1" ht="15.75" x14ac:dyDescent="0.2">
      <c r="B51" s="16"/>
      <c r="C51" s="27" t="s">
        <v>40</v>
      </c>
      <c r="D51" s="22"/>
      <c r="E51" s="22">
        <f>D51*(1+$D$16)</f>
        <v>0</v>
      </c>
      <c r="F51" s="22">
        <f t="shared" ref="F51:H51" si="13">E51*(1+$D$16)</f>
        <v>0</v>
      </c>
      <c r="G51" s="22">
        <f t="shared" si="13"/>
        <v>0</v>
      </c>
      <c r="H51" s="22">
        <f t="shared" si="13"/>
        <v>0</v>
      </c>
      <c r="I51" s="22">
        <f t="shared" ref="I51:S51" si="14">H51*(1+$D$16)</f>
        <v>0</v>
      </c>
      <c r="J51" s="22">
        <f t="shared" si="14"/>
        <v>0</v>
      </c>
      <c r="K51" s="22">
        <f t="shared" si="14"/>
        <v>0</v>
      </c>
      <c r="L51" s="22">
        <f t="shared" si="14"/>
        <v>0</v>
      </c>
      <c r="M51" s="22">
        <f t="shared" si="14"/>
        <v>0</v>
      </c>
      <c r="N51" s="22">
        <f t="shared" si="14"/>
        <v>0</v>
      </c>
      <c r="O51" s="22">
        <f t="shared" si="14"/>
        <v>0</v>
      </c>
      <c r="P51" s="22">
        <f t="shared" si="14"/>
        <v>0</v>
      </c>
      <c r="Q51" s="22">
        <f t="shared" si="14"/>
        <v>0</v>
      </c>
      <c r="R51" s="22">
        <f t="shared" si="14"/>
        <v>0</v>
      </c>
      <c r="S51" s="22">
        <f t="shared" si="14"/>
        <v>0</v>
      </c>
    </row>
    <row r="52" spans="2:19" s="17" customFormat="1" ht="15.75" x14ac:dyDescent="0.2">
      <c r="B52" s="16"/>
      <c r="C52" s="27" t="s">
        <v>41</v>
      </c>
      <c r="D52" s="22"/>
      <c r="E52" s="22">
        <f>D52*(1+$D$16)</f>
        <v>0</v>
      </c>
      <c r="F52" s="22">
        <f t="shared" ref="F52:H52" si="15">E52*(1+$D$16)</f>
        <v>0</v>
      </c>
      <c r="G52" s="22">
        <f t="shared" si="15"/>
        <v>0</v>
      </c>
      <c r="H52" s="22">
        <f t="shared" si="15"/>
        <v>0</v>
      </c>
      <c r="I52" s="22">
        <f t="shared" ref="I52:S52" si="16">H52*(1+$D$16)</f>
        <v>0</v>
      </c>
      <c r="J52" s="22">
        <f t="shared" si="16"/>
        <v>0</v>
      </c>
      <c r="K52" s="22">
        <f t="shared" si="16"/>
        <v>0</v>
      </c>
      <c r="L52" s="22">
        <f t="shared" si="16"/>
        <v>0</v>
      </c>
      <c r="M52" s="22">
        <f t="shared" si="16"/>
        <v>0</v>
      </c>
      <c r="N52" s="22">
        <f t="shared" si="16"/>
        <v>0</v>
      </c>
      <c r="O52" s="22">
        <f t="shared" si="16"/>
        <v>0</v>
      </c>
      <c r="P52" s="22">
        <f t="shared" si="16"/>
        <v>0</v>
      </c>
      <c r="Q52" s="22">
        <f t="shared" si="16"/>
        <v>0</v>
      </c>
      <c r="R52" s="22">
        <f t="shared" si="16"/>
        <v>0</v>
      </c>
      <c r="S52" s="22">
        <f t="shared" si="16"/>
        <v>0</v>
      </c>
    </row>
    <row r="53" spans="2:19" s="17" customFormat="1" ht="15.75" x14ac:dyDescent="0.2">
      <c r="B53" s="16"/>
      <c r="C53" s="27" t="s">
        <v>42</v>
      </c>
      <c r="D53" s="22"/>
      <c r="E53" s="22">
        <f>D53*(1+$D$16)</f>
        <v>0</v>
      </c>
      <c r="F53" s="22">
        <f t="shared" ref="F53:H53" si="17">E53*(1+$D$16)</f>
        <v>0</v>
      </c>
      <c r="G53" s="22">
        <f t="shared" si="17"/>
        <v>0</v>
      </c>
      <c r="H53" s="22">
        <f t="shared" si="17"/>
        <v>0</v>
      </c>
      <c r="I53" s="22">
        <f t="shared" ref="I53:S53" si="18">H53*(1+$D$16)</f>
        <v>0</v>
      </c>
      <c r="J53" s="22">
        <f t="shared" si="18"/>
        <v>0</v>
      </c>
      <c r="K53" s="22">
        <f t="shared" si="18"/>
        <v>0</v>
      </c>
      <c r="L53" s="22">
        <f t="shared" si="18"/>
        <v>0</v>
      </c>
      <c r="M53" s="22">
        <f t="shared" si="18"/>
        <v>0</v>
      </c>
      <c r="N53" s="22">
        <f t="shared" si="18"/>
        <v>0</v>
      </c>
      <c r="O53" s="22">
        <f t="shared" si="18"/>
        <v>0</v>
      </c>
      <c r="P53" s="22">
        <f t="shared" si="18"/>
        <v>0</v>
      </c>
      <c r="Q53" s="22">
        <f t="shared" si="18"/>
        <v>0</v>
      </c>
      <c r="R53" s="22">
        <f t="shared" si="18"/>
        <v>0</v>
      </c>
      <c r="S53" s="22">
        <f t="shared" si="18"/>
        <v>0</v>
      </c>
    </row>
    <row r="54" spans="2:19" ht="15.75" x14ac:dyDescent="0.2">
      <c r="B54" s="19">
        <v>3</v>
      </c>
      <c r="C54" s="26" t="s">
        <v>43</v>
      </c>
      <c r="D54" s="21">
        <f>SUM(D55:D58)</f>
        <v>0</v>
      </c>
      <c r="E54" s="21">
        <f t="shared" ref="E54:H54" si="19">SUM(E55:E58)</f>
        <v>0</v>
      </c>
      <c r="F54" s="21">
        <f t="shared" si="19"/>
        <v>0</v>
      </c>
      <c r="G54" s="21">
        <f t="shared" si="19"/>
        <v>0</v>
      </c>
      <c r="H54" s="21">
        <f t="shared" si="19"/>
        <v>0</v>
      </c>
      <c r="I54" s="21">
        <f t="shared" ref="I54:S54" si="20">SUM(I55:I58)</f>
        <v>0</v>
      </c>
      <c r="J54" s="21">
        <f t="shared" si="20"/>
        <v>0</v>
      </c>
      <c r="K54" s="21">
        <f t="shared" si="20"/>
        <v>0</v>
      </c>
      <c r="L54" s="21">
        <f t="shared" si="20"/>
        <v>0</v>
      </c>
      <c r="M54" s="21">
        <f t="shared" si="20"/>
        <v>0</v>
      </c>
      <c r="N54" s="21">
        <f t="shared" si="20"/>
        <v>0</v>
      </c>
      <c r="O54" s="21">
        <f t="shared" si="20"/>
        <v>0</v>
      </c>
      <c r="P54" s="21">
        <f t="shared" si="20"/>
        <v>0</v>
      </c>
      <c r="Q54" s="21">
        <f t="shared" si="20"/>
        <v>0</v>
      </c>
      <c r="R54" s="21">
        <f t="shared" si="20"/>
        <v>0</v>
      </c>
      <c r="S54" s="21">
        <f t="shared" si="20"/>
        <v>0</v>
      </c>
    </row>
    <row r="55" spans="2:19" s="17" customFormat="1" ht="15.75" x14ac:dyDescent="0.2">
      <c r="B55" s="16"/>
      <c r="C55" s="27" t="s">
        <v>44</v>
      </c>
      <c r="D55" s="22"/>
      <c r="E55" s="22">
        <f>D55*(1+$D$16)</f>
        <v>0</v>
      </c>
      <c r="F55" s="22">
        <f t="shared" ref="F55:H55" si="21">E55*(1+$D$16)</f>
        <v>0</v>
      </c>
      <c r="G55" s="22">
        <f t="shared" si="21"/>
        <v>0</v>
      </c>
      <c r="H55" s="22">
        <f t="shared" si="21"/>
        <v>0</v>
      </c>
      <c r="I55" s="22">
        <f t="shared" ref="I55:S55" si="22">H55*(1+$D$16)</f>
        <v>0</v>
      </c>
      <c r="J55" s="22">
        <f t="shared" si="22"/>
        <v>0</v>
      </c>
      <c r="K55" s="22">
        <f t="shared" si="22"/>
        <v>0</v>
      </c>
      <c r="L55" s="22">
        <f t="shared" si="22"/>
        <v>0</v>
      </c>
      <c r="M55" s="22">
        <f t="shared" si="22"/>
        <v>0</v>
      </c>
      <c r="N55" s="22">
        <f t="shared" si="22"/>
        <v>0</v>
      </c>
      <c r="O55" s="22">
        <f t="shared" si="22"/>
        <v>0</v>
      </c>
      <c r="P55" s="22">
        <f t="shared" si="22"/>
        <v>0</v>
      </c>
      <c r="Q55" s="22">
        <f t="shared" si="22"/>
        <v>0</v>
      </c>
      <c r="R55" s="22">
        <f t="shared" si="22"/>
        <v>0</v>
      </c>
      <c r="S55" s="22">
        <f t="shared" si="22"/>
        <v>0</v>
      </c>
    </row>
    <row r="56" spans="2:19" s="17" customFormat="1" ht="15.75" x14ac:dyDescent="0.2">
      <c r="B56" s="16"/>
      <c r="C56" s="27" t="s">
        <v>45</v>
      </c>
      <c r="D56" s="22"/>
      <c r="E56" s="22">
        <f>D56*(1+$D$16)</f>
        <v>0</v>
      </c>
      <c r="F56" s="22">
        <f t="shared" ref="F56:H56" si="23">E56*(1+$D$16)</f>
        <v>0</v>
      </c>
      <c r="G56" s="22">
        <f t="shared" si="23"/>
        <v>0</v>
      </c>
      <c r="H56" s="22">
        <f t="shared" si="23"/>
        <v>0</v>
      </c>
      <c r="I56" s="22">
        <f t="shared" ref="I56:S56" si="24">H56*(1+$D$16)</f>
        <v>0</v>
      </c>
      <c r="J56" s="22">
        <f t="shared" si="24"/>
        <v>0</v>
      </c>
      <c r="K56" s="22">
        <f t="shared" si="24"/>
        <v>0</v>
      </c>
      <c r="L56" s="22">
        <f t="shared" si="24"/>
        <v>0</v>
      </c>
      <c r="M56" s="22">
        <f t="shared" si="24"/>
        <v>0</v>
      </c>
      <c r="N56" s="22">
        <f t="shared" si="24"/>
        <v>0</v>
      </c>
      <c r="O56" s="22">
        <f t="shared" si="24"/>
        <v>0</v>
      </c>
      <c r="P56" s="22">
        <f t="shared" si="24"/>
        <v>0</v>
      </c>
      <c r="Q56" s="22">
        <f t="shared" si="24"/>
        <v>0</v>
      </c>
      <c r="R56" s="22">
        <f t="shared" si="24"/>
        <v>0</v>
      </c>
      <c r="S56" s="22">
        <f t="shared" si="24"/>
        <v>0</v>
      </c>
    </row>
    <row r="57" spans="2:19" s="17" customFormat="1" ht="15.75" x14ac:dyDescent="0.2">
      <c r="B57" s="16"/>
      <c r="C57" s="27" t="s">
        <v>46</v>
      </c>
      <c r="D57" s="22"/>
      <c r="E57" s="22">
        <f>D57*(1+$D$16)</f>
        <v>0</v>
      </c>
      <c r="F57" s="22">
        <f t="shared" ref="F57:H57" si="25">E57*(1+$D$16)</f>
        <v>0</v>
      </c>
      <c r="G57" s="22">
        <f t="shared" si="25"/>
        <v>0</v>
      </c>
      <c r="H57" s="22">
        <f t="shared" si="25"/>
        <v>0</v>
      </c>
      <c r="I57" s="22">
        <f t="shared" ref="I57:S57" si="26">H57*(1+$D$16)</f>
        <v>0</v>
      </c>
      <c r="J57" s="22">
        <f t="shared" si="26"/>
        <v>0</v>
      </c>
      <c r="K57" s="22">
        <f t="shared" si="26"/>
        <v>0</v>
      </c>
      <c r="L57" s="22">
        <f t="shared" si="26"/>
        <v>0</v>
      </c>
      <c r="M57" s="22">
        <f t="shared" si="26"/>
        <v>0</v>
      </c>
      <c r="N57" s="22">
        <f t="shared" si="26"/>
        <v>0</v>
      </c>
      <c r="O57" s="22">
        <f t="shared" si="26"/>
        <v>0</v>
      </c>
      <c r="P57" s="22">
        <f t="shared" si="26"/>
        <v>0</v>
      </c>
      <c r="Q57" s="22">
        <f t="shared" si="26"/>
        <v>0</v>
      </c>
      <c r="R57" s="22">
        <f t="shared" si="26"/>
        <v>0</v>
      </c>
      <c r="S57" s="22">
        <f t="shared" si="26"/>
        <v>0</v>
      </c>
    </row>
    <row r="58" spans="2:19" s="17" customFormat="1" ht="15.75" x14ac:dyDescent="0.2">
      <c r="B58" s="16"/>
      <c r="C58" s="27" t="s">
        <v>49</v>
      </c>
      <c r="D58" s="22"/>
      <c r="E58" s="22">
        <f>D58*(1+$D$16)</f>
        <v>0</v>
      </c>
      <c r="F58" s="22">
        <f t="shared" ref="F58:H58" si="27">E58*(1+$D$16)</f>
        <v>0</v>
      </c>
      <c r="G58" s="22">
        <f t="shared" si="27"/>
        <v>0</v>
      </c>
      <c r="H58" s="22">
        <f t="shared" si="27"/>
        <v>0</v>
      </c>
      <c r="I58" s="22">
        <f t="shared" ref="I58:S58" si="28">H58*(1+$D$16)</f>
        <v>0</v>
      </c>
      <c r="J58" s="22">
        <f t="shared" si="28"/>
        <v>0</v>
      </c>
      <c r="K58" s="22">
        <f t="shared" si="28"/>
        <v>0</v>
      </c>
      <c r="L58" s="22">
        <f t="shared" si="28"/>
        <v>0</v>
      </c>
      <c r="M58" s="22">
        <f t="shared" si="28"/>
        <v>0</v>
      </c>
      <c r="N58" s="22">
        <f t="shared" si="28"/>
        <v>0</v>
      </c>
      <c r="O58" s="22">
        <f t="shared" si="28"/>
        <v>0</v>
      </c>
      <c r="P58" s="22">
        <f t="shared" si="28"/>
        <v>0</v>
      </c>
      <c r="Q58" s="22">
        <f t="shared" si="28"/>
        <v>0</v>
      </c>
      <c r="R58" s="22">
        <f t="shared" si="28"/>
        <v>0</v>
      </c>
      <c r="S58" s="22">
        <f t="shared" si="28"/>
        <v>0</v>
      </c>
    </row>
    <row r="60" spans="2:19" ht="21.75" customHeight="1" x14ac:dyDescent="0.2">
      <c r="C60" s="26" t="s">
        <v>51</v>
      </c>
      <c r="D60" s="32">
        <f>SUM(D39:S39)</f>
        <v>0</v>
      </c>
    </row>
    <row r="61" spans="2:19" ht="21.75" customHeight="1" x14ac:dyDescent="0.2">
      <c r="C61" s="26" t="s">
        <v>65</v>
      </c>
      <c r="D61" s="32">
        <f>AVERAGE(D46:S46)</f>
        <v>0</v>
      </c>
    </row>
    <row r="62" spans="2:19" ht="21.75" customHeight="1" x14ac:dyDescent="0.2">
      <c r="C62" s="26" t="s">
        <v>64</v>
      </c>
      <c r="D62" s="32">
        <f>AVERAGE(D54:S54)</f>
        <v>0</v>
      </c>
    </row>
    <row r="64" spans="2:19" s="37" customFormat="1" ht="21.75" customHeight="1" x14ac:dyDescent="0.2">
      <c r="C64" s="38" t="s">
        <v>60</v>
      </c>
    </row>
    <row r="65" spans="3:3" ht="15.75" x14ac:dyDescent="0.2">
      <c r="C65" s="38" t="s">
        <v>61</v>
      </c>
    </row>
  </sheetData>
  <mergeCells count="5">
    <mergeCell ref="B2:S2"/>
    <mergeCell ref="C9:D9"/>
    <mergeCell ref="C10:D10"/>
    <mergeCell ref="C11:D11"/>
    <mergeCell ref="B36:S36"/>
  </mergeCells>
  <phoneticPr fontId="3" type="noConversion"/>
  <pageMargins left="0.25" right="0.25" top="0.25" bottom="0.25" header="0" footer="0"/>
  <pageSetup scale="39" fitToWidth="2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პროექტის შესახებ ინფორმაცია</vt:lpstr>
      <vt:lpstr>ფინანსური გაანგარიშება </vt:lpstr>
      <vt:lpstr>'პროექტის შესახებ ინფორმაცია'!Print_Area</vt:lpstr>
      <vt:lpstr>'ფინანსური გაანგარიშება '!Print_Area</vt:lpstr>
      <vt:lpstr>'ფინანსური გაანგარიშება 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Rafał Szporko</dc:creator>
  <cp:lastModifiedBy>Nino Kakalia</cp:lastModifiedBy>
  <cp:lastPrinted>2019-11-28T10:24:31Z</cp:lastPrinted>
  <dcterms:created xsi:type="dcterms:W3CDTF">2007-06-12T06:26:02Z</dcterms:created>
  <dcterms:modified xsi:type="dcterms:W3CDTF">2023-02-16T08:50:08Z</dcterms:modified>
</cp:coreProperties>
</file>