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rs-fileserver\HR development\!! შეფასება\!!დამტკიცებული შეფასება\ცვლილების პროექტი ნოემბერი 2019\პროცენტული ფაილის განახლება\"/>
    </mc:Choice>
  </mc:AlternateContent>
  <bookViews>
    <workbookView xWindow="0" yWindow="0" windowWidth="20490" windowHeight="7155" firstSheet="15" activeTab="15"/>
  </bookViews>
  <sheets>
    <sheet name="ხელმძღვანელობა" sheetId="19" r:id="rId1"/>
    <sheet name="PR და მარკეტინგი" sheetId="1" r:id="rId2"/>
    <sheet name="არმ დეპარტამენტი" sheetId="2" r:id="rId3"/>
    <sheet name="საერთაშორისო ურთიერთ. დეპარტამე" sheetId="4" r:id="rId4"/>
    <sheet name="მომსახურების დეპარტამენტი" sheetId="3" r:id="rId5"/>
    <sheet name="პროფესიული ეთიკისა მონიტორინგის" sheetId="5" r:id="rId6"/>
    <sheet name="შიდა აუდიტის დეპარტამენტი" sheetId="6" r:id="rId7"/>
    <sheet name="ანალიტიკური დეპარტამენტი" sheetId="7" r:id="rId8"/>
    <sheet name="საგადასახადო და საბაჟო მეთოდ." sheetId="8" r:id="rId9"/>
    <sheet name="იურიდიული დეპარტამენტი" sheetId="9" r:id="rId10"/>
    <sheet name="დავების დეპარტამენტი" sheetId="20" r:id="rId11"/>
    <sheet name="საინფორმაციო ტექნოლოგიების ცენტ" sheetId="11" r:id="rId12"/>
    <sheet name="აუდიტის დეპარტამენტი" sheetId="12" r:id="rId13"/>
    <sheet name="რეფორმებისა და დაგეგმვის დეპარტ" sheetId="13" r:id="rId14"/>
    <sheet name="საგადასახადო მონიტორინგის დეპარ" sheetId="15" r:id="rId15"/>
    <sheet name="ფინანსური დეპარტამენტი" sheetId="16" r:id="rId16"/>
    <sheet name="საბაჟო დეპარტამენტი" sheetId="17" r:id="rId17"/>
  </sheets>
  <externalReferences>
    <externalReference r:id="rId18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9" i="12" l="1"/>
  <c r="M98" i="12"/>
  <c r="M97" i="12"/>
  <c r="M96" i="12"/>
  <c r="M94" i="12"/>
  <c r="M93" i="12"/>
  <c r="M92" i="12"/>
  <c r="M91" i="12"/>
  <c r="M89" i="12"/>
  <c r="M88" i="12"/>
  <c r="M87" i="12"/>
  <c r="M86" i="12"/>
  <c r="M84" i="12"/>
  <c r="M83" i="12"/>
  <c r="M82" i="12"/>
  <c r="M81" i="12"/>
  <c r="M80" i="12"/>
  <c r="M78" i="12"/>
  <c r="M77" i="12"/>
  <c r="M76" i="12"/>
  <c r="M74" i="12"/>
  <c r="M73" i="12"/>
  <c r="M72" i="12"/>
  <c r="M71" i="12"/>
  <c r="M70" i="12"/>
  <c r="M68" i="12"/>
  <c r="M67" i="12"/>
  <c r="M66" i="12"/>
  <c r="M65" i="12"/>
  <c r="M64" i="12"/>
  <c r="M62" i="12"/>
  <c r="M61" i="12"/>
  <c r="M60" i="12"/>
  <c r="M59" i="12"/>
  <c r="M58" i="12"/>
  <c r="M56" i="12"/>
  <c r="M55" i="12"/>
  <c r="M54" i="12"/>
  <c r="M53" i="12"/>
  <c r="M52" i="12"/>
  <c r="M50" i="12"/>
  <c r="M49" i="12"/>
  <c r="M48" i="12"/>
  <c r="M47" i="12"/>
  <c r="M46" i="12"/>
  <c r="M44" i="12"/>
  <c r="M43" i="12"/>
  <c r="M42" i="12"/>
  <c r="M41" i="12"/>
  <c r="M40" i="12"/>
  <c r="M38" i="12"/>
  <c r="M37" i="12"/>
  <c r="M36" i="12"/>
  <c r="M35" i="12"/>
  <c r="M34" i="12"/>
  <c r="M32" i="12"/>
  <c r="M31" i="12"/>
  <c r="M30" i="12"/>
  <c r="M29" i="12"/>
  <c r="M28" i="12"/>
  <c r="M26" i="12"/>
  <c r="M25" i="12"/>
  <c r="M24" i="12"/>
  <c r="M23" i="12"/>
  <c r="M22" i="12"/>
  <c r="M20" i="12"/>
  <c r="M19" i="12"/>
  <c r="M18" i="12"/>
  <c r="M17" i="12"/>
  <c r="M16" i="12"/>
  <c r="M14" i="12"/>
  <c r="M13" i="12"/>
  <c r="M12" i="12"/>
  <c r="M11" i="12"/>
  <c r="M10" i="12"/>
  <c r="M8" i="12"/>
  <c r="M7" i="12"/>
  <c r="M6" i="12"/>
  <c r="M5" i="12"/>
  <c r="M4" i="12"/>
  <c r="M3" i="12"/>
  <c r="N113" i="3" l="1"/>
  <c r="N112" i="3"/>
  <c r="N111" i="3"/>
  <c r="N110" i="3"/>
  <c r="N109" i="3"/>
  <c r="N14" i="3" l="1"/>
  <c r="N32" i="8" l="1"/>
  <c r="N31" i="8"/>
  <c r="N30" i="8"/>
  <c r="N28" i="8"/>
  <c r="N27" i="8"/>
  <c r="N26" i="8"/>
  <c r="N25" i="8"/>
  <c r="N23" i="8"/>
  <c r="N22" i="8"/>
  <c r="N21" i="8"/>
  <c r="N20" i="8"/>
  <c r="N19" i="8"/>
  <c r="N17" i="8"/>
  <c r="N16" i="8"/>
  <c r="N15" i="8"/>
  <c r="N14" i="8"/>
  <c r="N13" i="8"/>
  <c r="N11" i="8"/>
  <c r="N10" i="8"/>
  <c r="N9" i="8"/>
  <c r="N8" i="8"/>
  <c r="N7" i="8"/>
  <c r="N5" i="8"/>
  <c r="N4" i="8"/>
  <c r="N3" i="8"/>
  <c r="M158" i="17" l="1"/>
  <c r="N147" i="3"/>
  <c r="M39" i="7"/>
  <c r="M34" i="7"/>
  <c r="M19" i="16"/>
  <c r="M178" i="17" l="1"/>
  <c r="M177" i="17"/>
  <c r="M176" i="17"/>
  <c r="M175" i="17"/>
  <c r="M174" i="17"/>
  <c r="M172" i="17" l="1"/>
  <c r="M171" i="17"/>
  <c r="M45" i="15"/>
  <c r="L9" i="9"/>
  <c r="M35" i="15" l="1"/>
  <c r="M33" i="15"/>
  <c r="M34" i="15"/>
  <c r="M58" i="16"/>
  <c r="M57" i="16"/>
  <c r="N45" i="3" l="1"/>
  <c r="N44" i="3"/>
  <c r="N43" i="3"/>
  <c r="N42" i="3"/>
  <c r="N41" i="3"/>
  <c r="M209" i="17" l="1"/>
  <c r="M14" i="4" l="1"/>
  <c r="M8" i="19" l="1"/>
  <c r="M7" i="19"/>
  <c r="M239" i="17" l="1"/>
  <c r="M238" i="17"/>
  <c r="M237" i="17"/>
  <c r="M236" i="17"/>
  <c r="M235" i="17"/>
  <c r="M234" i="17"/>
  <c r="M232" i="17"/>
  <c r="M231" i="17"/>
  <c r="M230" i="17"/>
  <c r="M229" i="17"/>
  <c r="M228" i="17"/>
  <c r="M227" i="17"/>
  <c r="M226" i="17"/>
  <c r="M225" i="17"/>
  <c r="M224" i="17"/>
  <c r="M219" i="17"/>
  <c r="M220" i="17"/>
  <c r="M221" i="17"/>
  <c r="M222" i="17"/>
  <c r="M218" i="17"/>
  <c r="M217" i="17"/>
  <c r="M216" i="17"/>
  <c r="M215" i="17"/>
  <c r="M214" i="17"/>
  <c r="M212" i="17"/>
  <c r="M211" i="17"/>
  <c r="M210" i="17"/>
  <c r="M208" i="17"/>
  <c r="M206" i="17"/>
  <c r="M205" i="17"/>
  <c r="M204" i="17"/>
  <c r="M203" i="17"/>
  <c r="M202" i="17"/>
  <c r="M241" i="17"/>
  <c r="M242" i="17"/>
  <c r="M243" i="17"/>
  <c r="M244" i="17"/>
  <c r="M245" i="17"/>
  <c r="M246" i="17"/>
  <c r="M247" i="17"/>
  <c r="M248" i="17"/>
  <c r="M194" i="17"/>
  <c r="M195" i="17"/>
  <c r="M196" i="17"/>
  <c r="M197" i="17"/>
  <c r="M198" i="17"/>
  <c r="M199" i="17"/>
  <c r="M200" i="17"/>
  <c r="M192" i="17"/>
  <c r="M193" i="17"/>
  <c r="M191" i="17"/>
  <c r="M14" i="16" l="1"/>
  <c r="M32" i="15"/>
  <c r="A34" i="15" l="1"/>
  <c r="N52" i="3"/>
  <c r="M3" i="20" l="1"/>
  <c r="M4" i="20"/>
  <c r="M5" i="20"/>
  <c r="M6" i="20"/>
  <c r="M8" i="20"/>
  <c r="M9" i="20"/>
  <c r="M10" i="20"/>
  <c r="M11" i="20"/>
  <c r="M12" i="20"/>
  <c r="M13" i="20"/>
  <c r="M15" i="20"/>
  <c r="M16" i="20"/>
  <c r="M17" i="20"/>
  <c r="M18" i="20"/>
  <c r="M19" i="20"/>
  <c r="M21" i="20"/>
  <c r="M22" i="20"/>
  <c r="M23" i="20"/>
  <c r="M24" i="20"/>
  <c r="N193" i="3" l="1"/>
  <c r="N192" i="3"/>
  <c r="N191" i="3"/>
  <c r="N190" i="3"/>
  <c r="N189" i="3"/>
  <c r="N188" i="3"/>
  <c r="N186" i="3"/>
  <c r="N185" i="3"/>
  <c r="N184" i="3"/>
  <c r="N183" i="3"/>
  <c r="N181" i="3"/>
  <c r="N180" i="3"/>
  <c r="N179" i="3"/>
  <c r="N178" i="3"/>
  <c r="N176" i="3"/>
  <c r="N175" i="3"/>
  <c r="N174" i="3"/>
  <c r="N172" i="3"/>
  <c r="N171" i="3"/>
  <c r="N170" i="3"/>
  <c r="N169" i="3"/>
  <c r="N168" i="3"/>
  <c r="N167" i="3"/>
  <c r="N165" i="3"/>
  <c r="N164" i="3"/>
  <c r="N162" i="3"/>
  <c r="N161" i="3"/>
  <c r="N160" i="3"/>
  <c r="N159" i="3"/>
  <c r="N158" i="3"/>
  <c r="N156" i="3"/>
  <c r="N155" i="3"/>
  <c r="N154" i="3"/>
  <c r="N152" i="3"/>
  <c r="N151" i="3"/>
  <c r="N150" i="3"/>
  <c r="N149" i="3"/>
  <c r="N146" i="3"/>
  <c r="N145" i="3"/>
  <c r="N144" i="3"/>
  <c r="N142" i="3"/>
  <c r="N141" i="3"/>
  <c r="N140" i="3"/>
  <c r="N139" i="3"/>
  <c r="N138" i="3"/>
  <c r="N136" i="3"/>
  <c r="N135" i="3"/>
  <c r="N134" i="3"/>
  <c r="N133" i="3"/>
  <c r="N131" i="3"/>
  <c r="N130" i="3"/>
  <c r="N129" i="3"/>
  <c r="N128" i="3"/>
  <c r="N127" i="3"/>
  <c r="N125" i="3"/>
  <c r="N124" i="3"/>
  <c r="N123" i="3"/>
  <c r="N122" i="3"/>
  <c r="N121" i="3"/>
  <c r="N119" i="3"/>
  <c r="N118" i="3"/>
  <c r="N117" i="3"/>
  <c r="N116" i="3"/>
  <c r="N115" i="3"/>
  <c r="N107" i="3"/>
  <c r="N106" i="3"/>
  <c r="N105" i="3"/>
  <c r="N104" i="3"/>
  <c r="N102" i="3"/>
  <c r="N101" i="3"/>
  <c r="N99" i="3"/>
  <c r="N97" i="3"/>
  <c r="N96" i="3"/>
  <c r="N94" i="3"/>
  <c r="N93" i="3"/>
  <c r="N91" i="3"/>
  <c r="N90" i="3"/>
  <c r="N88" i="3"/>
  <c r="N87" i="3"/>
  <c r="N85" i="3"/>
  <c r="N84" i="3"/>
  <c r="N82" i="3"/>
  <c r="N81" i="3"/>
  <c r="N79" i="3"/>
  <c r="N78" i="3"/>
  <c r="N76" i="3"/>
  <c r="N75" i="3"/>
  <c r="N73" i="3"/>
  <c r="N72" i="3"/>
  <c r="N70" i="3"/>
  <c r="N69" i="3"/>
  <c r="N67" i="3"/>
  <c r="N66" i="3"/>
  <c r="N64" i="3"/>
  <c r="N63" i="3"/>
  <c r="N61" i="3"/>
  <c r="N60" i="3"/>
  <c r="N58" i="3"/>
  <c r="N57" i="3"/>
  <c r="N55" i="3"/>
  <c r="N54" i="3"/>
  <c r="N51" i="3"/>
  <c r="N50" i="3"/>
  <c r="N48" i="3"/>
  <c r="N47" i="3"/>
  <c r="N39" i="3"/>
  <c r="N38" i="3"/>
  <c r="N37" i="3"/>
  <c r="N36" i="3"/>
  <c r="N35" i="3"/>
  <c r="N33" i="3"/>
  <c r="N32" i="3"/>
  <c r="N31" i="3"/>
  <c r="N29" i="3"/>
  <c r="N28" i="3"/>
  <c r="N27" i="3"/>
  <c r="N26" i="3"/>
  <c r="N25" i="3"/>
  <c r="N23" i="3"/>
  <c r="N22" i="3"/>
  <c r="N21" i="3"/>
  <c r="N20" i="3"/>
  <c r="N19" i="3"/>
  <c r="N17" i="3"/>
  <c r="N16" i="3"/>
  <c r="N13" i="3"/>
  <c r="N12" i="3"/>
  <c r="N10" i="3"/>
  <c r="N9" i="3"/>
  <c r="N7" i="3"/>
  <c r="N6" i="3"/>
  <c r="N5" i="3"/>
  <c r="N4" i="3"/>
  <c r="N3" i="3"/>
  <c r="M5" i="19" l="1"/>
  <c r="M6" i="19" l="1"/>
  <c r="M375" i="17" l="1"/>
  <c r="M374" i="17"/>
  <c r="M5" i="17"/>
  <c r="M4" i="17"/>
  <c r="M28" i="16"/>
  <c r="M27" i="16"/>
  <c r="M390" i="17" l="1"/>
  <c r="M38" i="16"/>
  <c r="M34" i="16"/>
  <c r="M124" i="17" l="1"/>
  <c r="A49" i="15"/>
  <c r="M49" i="15"/>
  <c r="M3" i="15"/>
  <c r="M4" i="15"/>
  <c r="L14" i="9"/>
  <c r="M12" i="2"/>
  <c r="M24" i="7" l="1"/>
  <c r="M25" i="7"/>
  <c r="M26" i="7"/>
  <c r="M27" i="7"/>
  <c r="M28" i="7"/>
  <c r="M22" i="7"/>
  <c r="L5" i="9"/>
  <c r="M7" i="1" l="1"/>
  <c r="M285" i="17"/>
  <c r="M286" i="17"/>
  <c r="M287" i="17"/>
  <c r="N4" i="13" l="1"/>
  <c r="N5" i="13"/>
  <c r="N6" i="13"/>
  <c r="N8" i="13"/>
  <c r="N9" i="13"/>
  <c r="N10" i="13"/>
  <c r="N3" i="13"/>
  <c r="L3" i="9" l="1"/>
  <c r="L4" i="9"/>
  <c r="L7" i="9"/>
  <c r="L8" i="9"/>
  <c r="L10" i="9"/>
  <c r="L11" i="9"/>
  <c r="L13" i="9"/>
  <c r="L15" i="9"/>
  <c r="L16" i="9"/>
  <c r="M5" i="15" l="1"/>
  <c r="M6" i="15"/>
  <c r="M8" i="15"/>
  <c r="M9" i="15"/>
  <c r="M10" i="15"/>
  <c r="M11" i="15"/>
  <c r="M12" i="15"/>
  <c r="M14" i="15"/>
  <c r="M15" i="15"/>
  <c r="M17" i="15"/>
  <c r="M18" i="15"/>
  <c r="M19" i="15"/>
  <c r="M21" i="15"/>
  <c r="M22" i="15"/>
  <c r="M23" i="15"/>
  <c r="M25" i="15"/>
  <c r="M26" i="15"/>
  <c r="M27" i="15"/>
  <c r="M28" i="15"/>
  <c r="M29" i="15"/>
  <c r="M31" i="15"/>
  <c r="M37" i="15"/>
  <c r="M38" i="15"/>
  <c r="M39" i="15"/>
  <c r="M40" i="15"/>
  <c r="M41" i="15"/>
  <c r="M43" i="15"/>
  <c r="M44" i="15"/>
  <c r="M47" i="15"/>
  <c r="M48" i="15"/>
  <c r="M50" i="15"/>
  <c r="M51" i="15"/>
  <c r="M53" i="15"/>
  <c r="M54" i="15"/>
  <c r="M55" i="15"/>
  <c r="M57" i="15"/>
  <c r="M58" i="15"/>
  <c r="M59" i="15"/>
  <c r="M60" i="15"/>
  <c r="M61" i="15"/>
  <c r="M63" i="15"/>
  <c r="M64" i="15"/>
  <c r="M65" i="15"/>
  <c r="M66" i="15"/>
  <c r="M67" i="15"/>
  <c r="M69" i="15"/>
  <c r="M70" i="15"/>
  <c r="M71" i="15"/>
  <c r="M72" i="15"/>
  <c r="M73" i="15"/>
  <c r="M75" i="15"/>
  <c r="M76" i="15"/>
  <c r="M77" i="15"/>
  <c r="M78" i="15"/>
  <c r="M79" i="15"/>
  <c r="M81" i="15"/>
  <c r="M82" i="15"/>
  <c r="M83" i="15"/>
  <c r="M84" i="15"/>
  <c r="M85" i="15"/>
  <c r="M87" i="15"/>
  <c r="M88" i="15"/>
  <c r="M89" i="15"/>
  <c r="M90" i="15"/>
  <c r="M91" i="15"/>
  <c r="M93" i="15"/>
  <c r="M94" i="15"/>
  <c r="M95" i="15"/>
  <c r="M96" i="15"/>
  <c r="M97" i="15"/>
  <c r="M413" i="17" l="1"/>
  <c r="M412" i="17"/>
  <c r="M411" i="17"/>
  <c r="M410" i="17"/>
  <c r="M409" i="17"/>
  <c r="M408" i="17"/>
  <c r="M406" i="17"/>
  <c r="M405" i="17"/>
  <c r="M404" i="17"/>
  <c r="M403" i="17"/>
  <c r="M402" i="17"/>
  <c r="M401" i="17"/>
  <c r="M399" i="17"/>
  <c r="M398" i="17"/>
  <c r="M397" i="17"/>
  <c r="M396" i="17"/>
  <c r="M395" i="17"/>
  <c r="M394" i="17"/>
  <c r="M392" i="17"/>
  <c r="M391" i="17"/>
  <c r="M389" i="17"/>
  <c r="M387" i="17"/>
  <c r="M386" i="17"/>
  <c r="M385" i="17"/>
  <c r="M384" i="17"/>
  <c r="M383" i="17"/>
  <c r="M382" i="17"/>
  <c r="M380" i="17"/>
  <c r="M379" i="17"/>
  <c r="M378" i="17"/>
  <c r="M377" i="17"/>
  <c r="M373" i="17"/>
  <c r="M372" i="17"/>
  <c r="M371" i="17"/>
  <c r="M370" i="17"/>
  <c r="M369" i="17"/>
  <c r="M368" i="17"/>
  <c r="M367" i="17"/>
  <c r="M356" i="17"/>
  <c r="M355" i="17"/>
  <c r="M354" i="17"/>
  <c r="M353" i="17"/>
  <c r="M351" i="17"/>
  <c r="M350" i="17"/>
  <c r="M349" i="17"/>
  <c r="M348" i="17"/>
  <c r="M347" i="17"/>
  <c r="M346" i="17"/>
  <c r="M344" i="17"/>
  <c r="M343" i="17"/>
  <c r="M342" i="17"/>
  <c r="M341" i="17"/>
  <c r="M340" i="17"/>
  <c r="M339" i="17"/>
  <c r="M338" i="17"/>
  <c r="M337" i="17"/>
  <c r="M335" i="17"/>
  <c r="M334" i="17"/>
  <c r="M333" i="17"/>
  <c r="M332" i="17"/>
  <c r="M331" i="17"/>
  <c r="M330" i="17"/>
  <c r="M328" i="17"/>
  <c r="M327" i="17"/>
  <c r="M326" i="17"/>
  <c r="M325" i="17"/>
  <c r="M324" i="17"/>
  <c r="M323" i="17"/>
  <c r="M321" i="17"/>
  <c r="M320" i="17"/>
  <c r="M319" i="17"/>
  <c r="M318" i="17"/>
  <c r="M317" i="17"/>
  <c r="M316" i="17"/>
  <c r="M314" i="17"/>
  <c r="M313" i="17"/>
  <c r="M312" i="17"/>
  <c r="M310" i="17"/>
  <c r="M309" i="17"/>
  <c r="M308" i="17"/>
  <c r="M307" i="17"/>
  <c r="M306" i="17"/>
  <c r="M305" i="17"/>
  <c r="M303" i="17"/>
  <c r="M302" i="17"/>
  <c r="M301" i="17"/>
  <c r="M300" i="17"/>
  <c r="M299" i="17"/>
  <c r="M297" i="17"/>
  <c r="M296" i="17"/>
  <c r="M295" i="17"/>
  <c r="M294" i="17"/>
  <c r="M293" i="17"/>
  <c r="M292" i="17"/>
  <c r="M290" i="17"/>
  <c r="M289" i="17"/>
  <c r="M288" i="17"/>
  <c r="M283" i="17"/>
  <c r="M282" i="17"/>
  <c r="M281" i="17"/>
  <c r="M280" i="17"/>
  <c r="M278" i="17"/>
  <c r="M277" i="17"/>
  <c r="M276" i="17"/>
  <c r="M275" i="17"/>
  <c r="M274" i="17"/>
  <c r="M273" i="17"/>
  <c r="M272" i="17"/>
  <c r="M270" i="17"/>
  <c r="M269" i="17"/>
  <c r="M268" i="17"/>
  <c r="M267" i="17"/>
  <c r="M266" i="17"/>
  <c r="M265" i="17"/>
  <c r="M263" i="17"/>
  <c r="M262" i="17"/>
  <c r="M261" i="17"/>
  <c r="M260" i="17"/>
  <c r="M259" i="17"/>
  <c r="M258" i="17"/>
  <c r="M257" i="17"/>
  <c r="M256" i="17"/>
  <c r="M254" i="17"/>
  <c r="M253" i="17"/>
  <c r="M252" i="17"/>
  <c r="M251" i="17"/>
  <c r="M250" i="17"/>
  <c r="M189" i="17"/>
  <c r="M188" i="17"/>
  <c r="M186" i="17"/>
  <c r="M185" i="17"/>
  <c r="M184" i="17"/>
  <c r="M183" i="17"/>
  <c r="M182" i="17"/>
  <c r="M181" i="17"/>
  <c r="M180" i="17"/>
  <c r="M169" i="17"/>
  <c r="M168" i="17"/>
  <c r="M167" i="17"/>
  <c r="M166" i="17"/>
  <c r="M165" i="17"/>
  <c r="M163" i="17"/>
  <c r="M162" i="17"/>
  <c r="M161" i="17"/>
  <c r="M160" i="17"/>
  <c r="M157" i="17"/>
  <c r="M156" i="17"/>
  <c r="M155" i="17"/>
  <c r="M153" i="17"/>
  <c r="M152" i="17"/>
  <c r="M151" i="17"/>
  <c r="M150" i="17"/>
  <c r="M148" i="17"/>
  <c r="M147" i="17"/>
  <c r="M146" i="17"/>
  <c r="M144" i="17"/>
  <c r="M143" i="17"/>
  <c r="M142" i="17"/>
  <c r="M141" i="17"/>
  <c r="M140" i="17"/>
  <c r="M138" i="17"/>
  <c r="M137" i="17"/>
  <c r="M136" i="17"/>
  <c r="M135" i="17"/>
  <c r="M133" i="17"/>
  <c r="M132" i="17"/>
  <c r="M131" i="17"/>
  <c r="M130" i="17"/>
  <c r="M128" i="17"/>
  <c r="M127" i="17"/>
  <c r="M126" i="17"/>
  <c r="M123" i="17"/>
  <c r="M122" i="17"/>
  <c r="M121" i="17"/>
  <c r="M120" i="17"/>
  <c r="M118" i="17"/>
  <c r="M117" i="17"/>
  <c r="M116" i="17"/>
  <c r="M115" i="17"/>
  <c r="M113" i="17"/>
  <c r="M112" i="17"/>
  <c r="M111" i="17"/>
  <c r="M110" i="17"/>
  <c r="M108" i="17"/>
  <c r="M107" i="17"/>
  <c r="M106" i="17"/>
  <c r="M104" i="17"/>
  <c r="M103" i="17"/>
  <c r="M102" i="17"/>
  <c r="M100" i="17"/>
  <c r="M99" i="17"/>
  <c r="M98" i="17"/>
  <c r="M97" i="17"/>
  <c r="M95" i="17"/>
  <c r="M94" i="17"/>
  <c r="M93" i="17"/>
  <c r="M92" i="17"/>
  <c r="M90" i="17"/>
  <c r="M89" i="17"/>
  <c r="M87" i="17"/>
  <c r="M86" i="17"/>
  <c r="M85" i="17"/>
  <c r="M84" i="17"/>
  <c r="M82" i="17"/>
  <c r="M81" i="17"/>
  <c r="M80" i="17"/>
  <c r="M79" i="17"/>
  <c r="M77" i="17"/>
  <c r="M76" i="17"/>
  <c r="M75" i="17"/>
  <c r="M74" i="17"/>
  <c r="M73" i="17"/>
  <c r="M71" i="17"/>
  <c r="M70" i="17"/>
  <c r="M69" i="17"/>
  <c r="M68" i="17"/>
  <c r="M66" i="17"/>
  <c r="M65" i="17"/>
  <c r="M64" i="17"/>
  <c r="M63" i="17"/>
  <c r="M61" i="17"/>
  <c r="M60" i="17"/>
  <c r="M59" i="17"/>
  <c r="M58" i="17"/>
  <c r="M56" i="17"/>
  <c r="M55" i="17"/>
  <c r="M54" i="17"/>
  <c r="M53" i="17"/>
  <c r="M51" i="17"/>
  <c r="M50" i="17"/>
  <c r="M49" i="17"/>
  <c r="M47" i="17"/>
  <c r="M46" i="17"/>
  <c r="M45" i="17"/>
  <c r="M44" i="17"/>
  <c r="M43" i="17"/>
  <c r="M41" i="17"/>
  <c r="M40" i="17"/>
  <c r="M39" i="17"/>
  <c r="M38" i="17"/>
  <c r="M37" i="17"/>
  <c r="M36" i="17"/>
  <c r="M35" i="17"/>
  <c r="M34" i="17"/>
  <c r="M32" i="17"/>
  <c r="M31" i="17"/>
  <c r="M30" i="17"/>
  <c r="M29" i="17"/>
  <c r="M27" i="17"/>
  <c r="M26" i="17"/>
  <c r="M25" i="17"/>
  <c r="M24" i="17"/>
  <c r="M23" i="17"/>
  <c r="M22" i="17"/>
  <c r="M20" i="17"/>
  <c r="M19" i="17"/>
  <c r="M18" i="17"/>
  <c r="M17" i="17"/>
  <c r="M16" i="17"/>
  <c r="M3" i="17"/>
  <c r="M55" i="16" l="1"/>
  <c r="M54" i="16"/>
  <c r="M53" i="16"/>
  <c r="M52" i="16"/>
  <c r="M51" i="16"/>
  <c r="M49" i="16"/>
  <c r="M48" i="16"/>
  <c r="M47" i="16"/>
  <c r="M46" i="16"/>
  <c r="M44" i="16"/>
  <c r="M43" i="16"/>
  <c r="M42" i="16"/>
  <c r="M41" i="16"/>
  <c r="M40" i="16"/>
  <c r="M37" i="16"/>
  <c r="M36" i="16"/>
  <c r="M33" i="16"/>
  <c r="M32" i="16"/>
  <c r="M31" i="16"/>
  <c r="M30" i="16"/>
  <c r="M26" i="16"/>
  <c r="M25" i="16"/>
  <c r="M24" i="16"/>
  <c r="M23" i="16"/>
  <c r="M21" i="16"/>
  <c r="M20" i="16"/>
  <c r="M18" i="16"/>
  <c r="M16" i="16"/>
  <c r="M15" i="16"/>
  <c r="M13" i="16"/>
  <c r="M11" i="16"/>
  <c r="M10" i="16"/>
  <c r="M9" i="16"/>
  <c r="M7" i="16"/>
  <c r="M6" i="16"/>
  <c r="M5" i="16"/>
  <c r="M4" i="16"/>
  <c r="M3" i="16"/>
  <c r="A97" i="15" l="1"/>
  <c r="A96" i="15"/>
  <c r="A95" i="15"/>
  <c r="A94" i="15"/>
  <c r="A93" i="15"/>
  <c r="A92" i="15"/>
  <c r="A91" i="15"/>
  <c r="A90" i="15"/>
  <c r="A89" i="15"/>
  <c r="A88" i="15"/>
  <c r="A87" i="15"/>
  <c r="A86" i="15"/>
  <c r="A85" i="15"/>
  <c r="A84" i="15"/>
  <c r="A83" i="15"/>
  <c r="A82" i="15"/>
  <c r="A81" i="15"/>
  <c r="A80" i="15"/>
  <c r="A79" i="15"/>
  <c r="A78" i="15"/>
  <c r="A77" i="15"/>
  <c r="A76" i="15"/>
  <c r="A75" i="15"/>
  <c r="A74" i="15"/>
  <c r="A73" i="15"/>
  <c r="A72" i="15"/>
  <c r="A71" i="15"/>
  <c r="A70" i="15"/>
  <c r="A69" i="15"/>
  <c r="A68" i="15"/>
  <c r="A67" i="15"/>
  <c r="A66" i="15"/>
  <c r="A65" i="15"/>
  <c r="A64" i="15"/>
  <c r="A63" i="15"/>
  <c r="A62" i="15"/>
  <c r="A61" i="15"/>
  <c r="A60" i="15"/>
  <c r="A59" i="15"/>
  <c r="A58" i="15"/>
  <c r="A57" i="15"/>
  <c r="A56" i="15"/>
  <c r="A55" i="15"/>
  <c r="A54" i="15"/>
  <c r="A53" i="15"/>
  <c r="A52" i="15"/>
  <c r="A51" i="15"/>
  <c r="A50" i="15"/>
  <c r="A48" i="15"/>
  <c r="A47" i="15"/>
  <c r="A46" i="15"/>
  <c r="A45" i="15"/>
  <c r="A44" i="15"/>
  <c r="A43" i="15"/>
  <c r="A42" i="15"/>
  <c r="A41" i="15"/>
  <c r="A40" i="15"/>
  <c r="A39" i="15"/>
  <c r="A38" i="15"/>
  <c r="A37" i="15"/>
  <c r="A36" i="15"/>
  <c r="A35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A7" i="15"/>
  <c r="A6" i="15"/>
  <c r="A5" i="15"/>
  <c r="A4" i="15"/>
  <c r="A3" i="15"/>
  <c r="M4" i="11" l="1"/>
  <c r="M6" i="11"/>
  <c r="M7" i="11"/>
  <c r="M8" i="11"/>
  <c r="M9" i="11"/>
  <c r="M10" i="11"/>
  <c r="M12" i="11"/>
  <c r="M13" i="11"/>
  <c r="M14" i="11"/>
  <c r="M15" i="11"/>
  <c r="M16" i="11"/>
  <c r="M18" i="11"/>
  <c r="M19" i="11"/>
  <c r="M20" i="11"/>
  <c r="M21" i="11"/>
  <c r="M22" i="11"/>
  <c r="M23" i="11"/>
  <c r="M24" i="11"/>
  <c r="M26" i="11"/>
  <c r="M27" i="11"/>
  <c r="M28" i="11"/>
  <c r="M29" i="11"/>
  <c r="M30" i="11"/>
  <c r="M31" i="11"/>
  <c r="M33" i="11"/>
  <c r="M34" i="11"/>
  <c r="M3" i="11" l="1"/>
  <c r="M44" i="7" l="1"/>
  <c r="M43" i="7"/>
  <c r="M42" i="7"/>
  <c r="M40" i="7"/>
  <c r="M38" i="7"/>
  <c r="M37" i="7"/>
  <c r="M36" i="7"/>
  <c r="M33" i="7"/>
  <c r="M32" i="7"/>
  <c r="M31" i="7"/>
  <c r="M30" i="7"/>
  <c r="M21" i="7"/>
  <c r="M20" i="7"/>
  <c r="M19" i="7"/>
  <c r="M18" i="7"/>
  <c r="M16" i="7"/>
  <c r="M15" i="7"/>
  <c r="M14" i="7"/>
  <c r="M13" i="7"/>
  <c r="M11" i="7"/>
  <c r="M10" i="7"/>
  <c r="M9" i="7"/>
  <c r="M8" i="7"/>
  <c r="M7" i="7"/>
  <c r="M5" i="7"/>
  <c r="M4" i="7"/>
  <c r="M3" i="7"/>
  <c r="M4" i="6"/>
  <c r="M3" i="6"/>
  <c r="M11" i="5"/>
  <c r="M10" i="5"/>
  <c r="M9" i="5"/>
  <c r="M8" i="5"/>
  <c r="M7" i="5"/>
  <c r="M6" i="5"/>
  <c r="M5" i="5"/>
  <c r="M4" i="5"/>
  <c r="M3" i="5"/>
  <c r="M13" i="4"/>
  <c r="M12" i="4"/>
  <c r="M11" i="4"/>
  <c r="M9" i="4"/>
  <c r="M8" i="4"/>
  <c r="M7" i="4"/>
  <c r="M6" i="4"/>
  <c r="M4" i="4"/>
  <c r="M3" i="4"/>
  <c r="M11" i="2"/>
  <c r="M10" i="2"/>
  <c r="M9" i="2"/>
  <c r="M7" i="2"/>
  <c r="M6" i="2"/>
  <c r="M4" i="2"/>
  <c r="M3" i="2"/>
  <c r="M5" i="1" l="1"/>
  <c r="M4" i="1"/>
  <c r="M8" i="1"/>
  <c r="M9" i="1"/>
  <c r="M10" i="1"/>
  <c r="M12" i="1"/>
  <c r="M13" i="1"/>
  <c r="M14" i="1"/>
  <c r="M15" i="1"/>
  <c r="M3" i="1"/>
</calcChain>
</file>

<file path=xl/sharedStrings.xml><?xml version="1.0" encoding="utf-8"?>
<sst xmlns="http://schemas.openxmlformats.org/spreadsheetml/2006/main" count="1181" uniqueCount="289">
  <si>
    <t>საზოგადოებასთან ურთიერთობის და მარკეტინგის დეპარტამენტი</t>
  </si>
  <si>
    <t>დეპარტამენტის უფროსი</t>
  </si>
  <si>
    <t>დეპარტამენტის უფროსის მოადგილე</t>
  </si>
  <si>
    <t>მრჩეველი</t>
  </si>
  <si>
    <t>მარკეტინგის სამმართველო</t>
  </si>
  <si>
    <t>სამმართველოს უფროსი</t>
  </si>
  <si>
    <t>მთავარი სპეციალისტი</t>
  </si>
  <si>
    <t>უფროსი სპეციალისტი</t>
  </si>
  <si>
    <t>სპეციალისტი</t>
  </si>
  <si>
    <t>საზოგადოებასთან ურთიერთობის სამმართველო</t>
  </si>
  <si>
    <t>ხარისხის, რისკებისა და ოპერაციების მართვა</t>
  </si>
  <si>
    <t>ლიდერობა და მართვა</t>
  </si>
  <si>
    <t>გუნდურობა</t>
  </si>
  <si>
    <t>პროაქტიურობა / ინიციატივა</t>
  </si>
  <si>
    <t>ზეპირი და წერილობითი კომუნიკაცია</t>
  </si>
  <si>
    <t>ანალიტიკური აზროვნება</t>
  </si>
  <si>
    <t>სტრატეგია და ხედვა</t>
  </si>
  <si>
    <t>კანონმდებლობა</t>
  </si>
  <si>
    <t>პოზიცია</t>
  </si>
  <si>
    <t>ადამიანური რესურსების მართვისა და განვითარების დეპარტამენტი</t>
  </si>
  <si>
    <t>ადამიანური რესურსების განვითარების სამმართველო</t>
  </si>
  <si>
    <t>სამმართველოს უფროსის მოადგილე</t>
  </si>
  <si>
    <t>შერჩევის და საკადრო ადმინისტრირების სამმართველო</t>
  </si>
  <si>
    <t>დამხმარე მოსამსახურე</t>
  </si>
  <si>
    <t>მომსახურების დეპარტამენტი</t>
  </si>
  <si>
    <t>თანაშემწე</t>
  </si>
  <si>
    <t>გადამხდელთა მომსახურების სამმართველო</t>
  </si>
  <si>
    <t>აქციზური და არააქციზური საქონლის მარკირების ორგანიზების განყოფილება</t>
  </si>
  <si>
    <t>განყოფილების უფროსი</t>
  </si>
  <si>
    <t>მთავარი ოფიცერი</t>
  </si>
  <si>
    <t>შეღავათიანი დაბეგვრის რეგულირების განყოფილება</t>
  </si>
  <si>
    <t>სერვისების მიწოდების და განვითარების განყოფილება</t>
  </si>
  <si>
    <t>უფროსი ოფიცერი</t>
  </si>
  <si>
    <t>ოფიცერი</t>
  </si>
  <si>
    <t>საკონსულტაციო სამმართველო</t>
  </si>
  <si>
    <t>პირადი საგადასახადო მრჩევლების სამმართველო</t>
  </si>
  <si>
    <t>პირადი საგადასახადო მრჩეველი</t>
  </si>
  <si>
    <t>მონაცემთა დამუშავების სამმართველო</t>
  </si>
  <si>
    <t>აღრიცხვის და სტატისტიკის სამმართველო</t>
  </si>
  <si>
    <t>უბნის ოფიცერთა სამმართველო</t>
  </si>
  <si>
    <t>თბილისის №1 სექტორი</t>
  </si>
  <si>
    <t>სექტორის უფროსი</t>
  </si>
  <si>
    <t>თბილისის №2  სექტორი</t>
  </si>
  <si>
    <t>უბნის საგადასახადო ოფიცერი</t>
  </si>
  <si>
    <t>თბილისის №3 სექტორი</t>
  </si>
  <si>
    <t>თბილისის №4 სექტორი</t>
  </si>
  <si>
    <t>თბილისის №5 სექტორი</t>
  </si>
  <si>
    <t>თბილისის №6 სექტორი</t>
  </si>
  <si>
    <t>მცხეთა-მთიანეთის სექტორი</t>
  </si>
  <si>
    <t>ქვემო ქართლის სექტორი</t>
  </si>
  <si>
    <t>შიდა ქართლის სექტორი</t>
  </si>
  <si>
    <t>კახეთის სექტორი</t>
  </si>
  <si>
    <t>სამცხე-ჯავახეთის სექტორი</t>
  </si>
  <si>
    <t>იმერეთისა და რაჭა-ლეჩხუმის სექტორი</t>
  </si>
  <si>
    <t>სამეგრელო-ზემო სვანეთის სექტორი</t>
  </si>
  <si>
    <t>გურიის სექტორი</t>
  </si>
  <si>
    <t>ფოთის  სექტორი</t>
  </si>
  <si>
    <t>აჭარის სექტორი</t>
  </si>
  <si>
    <t>სათამაშო ბიზნესის რეგულირების სამმართველო</t>
  </si>
  <si>
    <t>ნებართვების გაცემის განყოფილება</t>
  </si>
  <si>
    <t>კონტროლის განყოფილება</t>
  </si>
  <si>
    <t>საინფორმაციო სატელეფონო ცენტრი</t>
  </si>
  <si>
    <t>საინფორმაციო სატელეფონო ცენტრის უფროსი</t>
  </si>
  <si>
    <t>ოპერატორი</t>
  </si>
  <si>
    <t>ვაკე–საბურთალოს სერვისცენტრი</t>
  </si>
  <si>
    <t>ადმინისტრატორი</t>
  </si>
  <si>
    <t>ისანი–სამგორის, ძველი თბილისის და დიდგორის სერვისცენტრი</t>
  </si>
  <si>
    <t>სერვისცენტრის უფროსი</t>
  </si>
  <si>
    <t>მცხეთის სერვისცენტრი</t>
  </si>
  <si>
    <t>რუსთავის სერვისცენტრი</t>
  </si>
  <si>
    <t>მარნეულის სერვისცენტრი</t>
  </si>
  <si>
    <t>თელავის სერვისცენტრი</t>
  </si>
  <si>
    <t>გორის სერვისცენტრი</t>
  </si>
  <si>
    <t>ახალციხის სერვისცენტრი</t>
  </si>
  <si>
    <t>ზესტაფონის სერვისცენტრი</t>
  </si>
  <si>
    <t>ქუთაისის სერვისცენტრი</t>
  </si>
  <si>
    <t>ოზურგეთის სერვისცენტრი</t>
  </si>
  <si>
    <t>ფოთის სერვისცენტრი</t>
  </si>
  <si>
    <t>ზუგდიდის სერვისცენტრი</t>
  </si>
  <si>
    <t>ბათუმის სერვისცენტრი</t>
  </si>
  <si>
    <t>საერთაშორისო ურთიერთობათა დეპარტამენტი</t>
  </si>
  <si>
    <t>საერთაშორისო საგადასახადო თანამშრომლობის სამმართველო</t>
  </si>
  <si>
    <t>პროფესიული ეთიკის და მონიტორინგის დეპარტამენტი</t>
  </si>
  <si>
    <t>მთავარი ოპერატიული ოფიცერი</t>
  </si>
  <si>
    <t>მთავარი მონიტორ-ოფიცერი</t>
  </si>
  <si>
    <t>უფროსი მონიტორ-ოფიცერი</t>
  </si>
  <si>
    <t>უფროსი ოპერატიული ოფიცერი</t>
  </si>
  <si>
    <t>ოპერატიული ოფიცერი</t>
  </si>
  <si>
    <t xml:space="preserve">შიდა აუდიტის დეპარტამენტი
</t>
  </si>
  <si>
    <t>მთავარი აუდიტორი</t>
  </si>
  <si>
    <t>უფროსი აუდიტორი</t>
  </si>
  <si>
    <t>აუდიტორი</t>
  </si>
  <si>
    <t>ანალიტიკური დეპარტამენტი</t>
  </si>
  <si>
    <t>საგადასახადო რისკების მართვის სამმართველო</t>
  </si>
  <si>
    <t>დაბეგვრისა და ანგარიშგების მეთოდოლოგიის სამმართველო</t>
  </si>
  <si>
    <t>მთავარი ანალიტიკოსი</t>
  </si>
  <si>
    <t>უფროსი ანალიტიკოსი</t>
  </si>
  <si>
    <t>ანალიტიკოსი</t>
  </si>
  <si>
    <t>ინფორმაციის დამუშავების და ანალიზის სამმართველო</t>
  </si>
  <si>
    <t>ანალიტიკური საინფორმაციო ბაზების განვითარების სამმართველო</t>
  </si>
  <si>
    <t>საგადასახადო შეთანხმებების  სამმართველო</t>
  </si>
  <si>
    <t>საგადასახადო დავალიანების მართვის პოლიტიკის სამმართველო</t>
  </si>
  <si>
    <t>გადახდევინების უზრუნველყოფის  სამმართველო</t>
  </si>
  <si>
    <t>საგადასახადო და საბაჟო მეთოდოლოგიის დეპარტამენტი</t>
  </si>
  <si>
    <t>საგადასახადო კონტროლის მეთოდოლოგიის სამმართველო</t>
  </si>
  <si>
    <t>საბაჟო მეთოდოლოგიის სამმართველო</t>
  </si>
  <si>
    <t>იურიდიული დეპარტამენტი</t>
  </si>
  <si>
    <t>სამართლებრივი უზრუნველყოფის სამმართველო</t>
  </si>
  <si>
    <t>წინასწარი გადაწყვეტილებების სამმართველო</t>
  </si>
  <si>
    <t>დავების დეპარტამენტი</t>
  </si>
  <si>
    <t>სასამართლო დავების სამმართველო</t>
  </si>
  <si>
    <t>საჩივრების სამმართველო</t>
  </si>
  <si>
    <t>გადაწყვეტილებების მონიტორინგის განყოფილება</t>
  </si>
  <si>
    <t>საინფორმაციო ტექნოლოგიების ცენტრი</t>
  </si>
  <si>
    <t>საინფორმაციო ტექნოლოგიების ცენტრის უფროსი</t>
  </si>
  <si>
    <t>საინფორმაციო ტექნოლოგიების ცენტრის უფროსის მოადგილე</t>
  </si>
  <si>
    <t>პროექტების დაგეგმვისა და მართვის სამმართველო</t>
  </si>
  <si>
    <t>წამყვანი ანალიტიკოსი</t>
  </si>
  <si>
    <t>პროგრამული უზრუნველყოფის სამმართველო</t>
  </si>
  <si>
    <t>მთავარი პროგრამისტი</t>
  </si>
  <si>
    <t>წამყვანი პროგრამისტი</t>
  </si>
  <si>
    <t>პროგრამისტი</t>
  </si>
  <si>
    <t>ტექნიკური მხარდაჭერის და მომსახურების სამმართველო</t>
  </si>
  <si>
    <t>მთავარი ინჟინერი</t>
  </si>
  <si>
    <t>წამყვანი ინჟინერი</t>
  </si>
  <si>
    <t>უფროსი ინჟინერი</t>
  </si>
  <si>
    <t>ინჟინერი</t>
  </si>
  <si>
    <t>ვებ-დიზაინერი</t>
  </si>
  <si>
    <t>სისტემური არქიტექტურის და მონაცემთა გაცვლის სამმართველო</t>
  </si>
  <si>
    <t>აუდიტის დეპარტამენტი</t>
  </si>
  <si>
    <t>აუდიტის დეპარტამენტის უფროსის მოადგილე</t>
  </si>
  <si>
    <t>აუდიტის ტექნიკური უზრუნველყოფის სამმართველო</t>
  </si>
  <si>
    <t>საგადასახადო მონიტორინგის სამმართველო</t>
  </si>
  <si>
    <t>ხარისხის კონტროლის სამმართველო</t>
  </si>
  <si>
    <t>მთავარი ექსპერტ–აუდიტორი</t>
  </si>
  <si>
    <t>უფროსი ექსპერტ–აუდიტორი</t>
  </si>
  <si>
    <t>ექსპერტ–აუდიტორი</t>
  </si>
  <si>
    <t>მედიაციის სამმართველო</t>
  </si>
  <si>
    <t>რეფორმებისა და დაგეგმვის დეპარტამენტი</t>
  </si>
  <si>
    <t>ოპერაციული დაგეგმვისა და მენეჯერული ინფორმაციის სამმართველო</t>
  </si>
  <si>
    <t>საგადასახადო მონიტორინგის დეპარტამენტი</t>
  </si>
  <si>
    <t>ფინანსური დეპარტამენტი</t>
  </si>
  <si>
    <t>კოორდინატორი</t>
  </si>
  <si>
    <t>საფინანსო-საბიუჯეტო სამმართველო</t>
  </si>
  <si>
    <t>ბუღალტრული აღრიცხვისა და ანგარიშგების სამმართველო</t>
  </si>
  <si>
    <t>სახელმწიფო შესყიდვების სამმართველო</t>
  </si>
  <si>
    <t>აქტივებისა და ინვენტარიზაციის მართვის განყოფილება</t>
  </si>
  <si>
    <t>სატრანსპორტო და ტექნიკურ საშუალებათა უზრუნველყოფის განყოფილება</t>
  </si>
  <si>
    <t>საარქივო სამმართველო</t>
  </si>
  <si>
    <t>ინფრასტრუქტურის განვითარების სამმართველო</t>
  </si>
  <si>
    <t>საქმისწარმოების სამმართველო</t>
  </si>
  <si>
    <t>საბაჟო დეპარტამენტი</t>
  </si>
  <si>
    <t>საბაჟო დეპარტამენტის უფროსის მოადგილე</t>
  </si>
  <si>
    <t>მომსახურების ხარისხის მონიტორინგის სამმართველო</t>
  </si>
  <si>
    <t>მთავარი მებაჟე-ოფიცერი</t>
  </si>
  <si>
    <t>უფროსი მებაჟე-ოფიცერი</t>
  </si>
  <si>
    <t>საბაჟო კონტროლის ორგანიზაციის სამმართველო</t>
  </si>
  <si>
    <t>საბაჟო რისკების მართვის სამმართველო</t>
  </si>
  <si>
    <t>მებაჟე-ოფიცერი</t>
  </si>
  <si>
    <t>თელავის გაფორმების განყოფილება</t>
  </si>
  <si>
    <t>ახალციხის გაფორმების განყოფილება</t>
  </si>
  <si>
    <t>ქუთაისის გაფორმების განყოფილება</t>
  </si>
  <si>
    <t>რუსთავის გაფორმების  განყოფილება</t>
  </si>
  <si>
    <t>გაფორმების ეკონომიკური ზონის უფროსი</t>
  </si>
  <si>
    <t>გაფორმების ეკონომიკური ზონის უფროსის მოადგილე</t>
  </si>
  <si>
    <t>მომსახურების სამმართველო</t>
  </si>
  <si>
    <t>ლოჯისტიკის სამმართველო</t>
  </si>
  <si>
    <t>საფოსტო გზავნილების საბაჟო კონტროლის სამმართველო</t>
  </si>
  <si>
    <t>საბაჟო ღირებულებისა და საქონლის კლასიფიკაციის სამმართველო</t>
  </si>
  <si>
    <t>არასატარიფო კონტროლის სამმართველო</t>
  </si>
  <si>
    <t>სპეციალური ტექნიკის  სამმართველო</t>
  </si>
  <si>
    <t>სანიტარიული, ფიტოსანიტარიული და ვეტერინარული კონტროლის სამმართველო</t>
  </si>
  <si>
    <t>მთავარი სანიტარი</t>
  </si>
  <si>
    <t>მთავარი ვეტერინარი</t>
  </si>
  <si>
    <t>მთავარი ფიტოსანიტარი</t>
  </si>
  <si>
    <t>უფროსი ფიტოსანიტარი</t>
  </si>
  <si>
    <t>უფროსი ვეტერინარი</t>
  </si>
  <si>
    <t>უფროსი სანიტარი</t>
  </si>
  <si>
    <t>ფიტოსანიტარი</t>
  </si>
  <si>
    <t>ვეტერინარი</t>
  </si>
  <si>
    <t>სანიტარი</t>
  </si>
  <si>
    <t>კინოლოგიის სამმართველო</t>
  </si>
  <si>
    <t>კინოლოგ-ოფიცერი</t>
  </si>
  <si>
    <t>მთავარი კინოლოგ-ინსტრუქტორი</t>
  </si>
  <si>
    <t>უფროსი  კინოლოგ-ინსტრუქტორი</t>
  </si>
  <si>
    <t>კინოლოგ-ინსტრუქტორი</t>
  </si>
  <si>
    <t>საბაჟო გამშვები პუნქტის უფროსი</t>
  </si>
  <si>
    <t>საბაჟო გამშვები პუნქტის უფროსის მოადგილე</t>
  </si>
  <si>
    <t>ცვლის უფროსი</t>
  </si>
  <si>
    <t>საბაჟო გამშვები პუნქტის განყოფილების უფროსი</t>
  </si>
  <si>
    <t xml:space="preserve">საბაჟო გამშვები პუნქტი ,,ბათუმის პორტი“ </t>
  </si>
  <si>
    <t>საბაჟო გამშვები პუნქტი ,,ფოთისა და ყულევის პორტები და ფოთის თავისუფალი ინდუსტრიული ზონა"</t>
  </si>
  <si>
    <t>თავისუფალი ინდუსტრიული ზონის განყოფილება</t>
  </si>
  <si>
    <t>თბილისის ტექნოლოგიური პარკის თავისუფალი ინდუსტრიული ზონის სამმართველო</t>
  </si>
  <si>
    <t>საბაჟო გამშვები პუნქტი ,,ბათუმის აეროპორტი"</t>
  </si>
  <si>
    <t>უცხო ენა</t>
  </si>
  <si>
    <t>საქონლის გაფორმების მონიტორინგის   სამმართველო</t>
  </si>
  <si>
    <t>უცნო ენა</t>
  </si>
  <si>
    <t>გადამხდელთა განათლებისა და მომსახურების მეთოდოლოგიის სამმართველო</t>
  </si>
  <si>
    <t>ზოგადი ადმინისტრირების მეთოდოლოგიის სამმართველო</t>
  </si>
  <si>
    <t>სამსახურის უფროსის მოადგილე</t>
  </si>
  <si>
    <t>დეპარტამენტის უფროსის პირველი მოადგილე</t>
  </si>
  <si>
    <t>სამსახურის უფროსის პირველი მოადგილე</t>
  </si>
  <si>
    <t>კომპეტენციების შესაბამისი პროცენტული მაჩვენებლები (წონები)</t>
  </si>
  <si>
    <t>პრობლემის გადაჭრა / გადაწყვეტილების მიღება</t>
  </si>
  <si>
    <t>საბაზისო კომპიუტერული კომპეტენციები</t>
  </si>
  <si>
    <t>სპეციფიური პროგრამული კომპეტენციები</t>
  </si>
  <si>
    <t>სპეციფიური პროგრამული  კომპეტენციები</t>
  </si>
  <si>
    <t>პრობლემის გადაჭრა/ გადაწყვეტილების მიღება</t>
  </si>
  <si>
    <t xml:space="preserve"> საგადასახადო შემოწმების  N1 სამმართველო</t>
  </si>
  <si>
    <t xml:space="preserve">საგადასახადო შემოწმების N2 სამმართველო </t>
  </si>
  <si>
    <t xml:space="preserve">საგადასახადო შემოწმების N3 სამმართველო </t>
  </si>
  <si>
    <t xml:space="preserve">საგადასახადო შემოწმების N4 სამმართველო </t>
  </si>
  <si>
    <t xml:space="preserve">საგადასახადო შემოწმების N5 სამმართველო </t>
  </si>
  <si>
    <t xml:space="preserve">საგადასახადო შემოწმების N6 სამმართველო </t>
  </si>
  <si>
    <t xml:space="preserve">საგადასახადო შემოწმების N7 სამმართველო </t>
  </si>
  <si>
    <t xml:space="preserve">საგადასახადო შემოწმების N8 სამმართველო </t>
  </si>
  <si>
    <t>მსხვილი გადასახადის გადამხდელის კატეგორიის მქონე პირების საგადასახადო შემოწმების სამმართველო</t>
  </si>
  <si>
    <t>საგადასახადო დეკლარაციების კონტროლის სამმართველო</t>
  </si>
  <si>
    <t>საგადასახადო დეკლარაციების კონტროლის განხორციელებისა და გადასახადის გადამხდელთა მოთხოვნის დამუშავების სამმართველო</t>
  </si>
  <si>
    <t>საერთაშორისო კონტროლირებული ოპერაციების საკითხთა შეფასების (ტრანსფერფრაიზინგის) სამმართველო</t>
  </si>
  <si>
    <t>საერთაშორისო საბაჟო, სანიტარიულ-ფიტოსანიტარიული სასაზღვრო კონტროლის თანამშრომლობის სამმართველო</t>
  </si>
  <si>
    <t>ვებრესურსების მართვის სამმართველო</t>
  </si>
  <si>
    <t>საბაჟო გამშვები პუნქტი ,,ქუთაისისა და სენაკის აეროპორტები და ქუთაისის თავისუფალი ინდუსტრიული  და ქუთაისის ჰუალინგის თავისუფალი ინდუსტრიული ზონები"</t>
  </si>
  <si>
    <t>ქუთაისის თავისუფალი ინდუსტრიული  და ქუთაისის ჰუალინგის თავისუფალი ინდუსტრიული ზონების განყოფილება</t>
  </si>
  <si>
    <t>სასაზღვრო ინსპექციის N1 განყოფილება</t>
  </si>
  <si>
    <t>სასაზღვრო ინსპექციის N2 განყოფილება</t>
  </si>
  <si>
    <t>სასაზღვრო ინსპექციის N3 განყოფილება</t>
  </si>
  <si>
    <t>სასაზღვრო ინსპექციის N4 განყოფილება</t>
  </si>
  <si>
    <t>სასაზღვრო ინსპექციის N5 განყოფილება</t>
  </si>
  <si>
    <t>სასაზღვრო ინსპექციის N6 განყოფილება</t>
  </si>
  <si>
    <r>
      <t xml:space="preserve">დანართი </t>
    </r>
    <r>
      <rPr>
        <b/>
        <u/>
        <sz val="11"/>
        <rFont val="Sylfaen"/>
        <family val="1"/>
      </rPr>
      <t>№</t>
    </r>
    <r>
      <rPr>
        <b/>
        <i/>
        <u/>
        <sz val="11"/>
        <rFont val="Sylfaen"/>
        <family val="1"/>
      </rPr>
      <t>4</t>
    </r>
  </si>
  <si>
    <t>პროაქტიურობა/ინიციატივა</t>
  </si>
  <si>
    <t>პრობლემის გადაჭრა/გადაწყვეტილების მიღება</t>
  </si>
  <si>
    <t>გაფორმების ეკონომიკური ზონა - „თბილისი"</t>
  </si>
  <si>
    <t>გაფორმების ეკონომიკური ზონა - „თბილისი 2"</t>
  </si>
  <si>
    <t>გაფორმების ეკონომიკური ზონა - „ბათუმი"</t>
  </si>
  <si>
    <t>გაფორმების ეკონომიკური ზონა - „ფოთი"</t>
  </si>
  <si>
    <t>გაფორმების ეკონომიკური ზონა - „აეროპორტი"</t>
  </si>
  <si>
    <t>საბაჟო გამშვები პუნქტი „სადახლო-საავტომობილო"</t>
  </si>
  <si>
    <t>საბაჟო გამშვები პუნქტი „სადახლო-სარკინიგზო"</t>
  </si>
  <si>
    <t>საბაჟო გამშვები პუნქტი „წითელი ხიდი"</t>
  </si>
  <si>
    <t>საბაჟო გამშვები პუნქტი „ახკერპი"</t>
  </si>
  <si>
    <t>საბაჟო გამშვები პუნქტი „გარდაბანი"</t>
  </si>
  <si>
    <t>საბაჟო გამშვები პუნქტი „მტკვარი"</t>
  </si>
  <si>
    <t>საბაჟო გამშვები პუნქტი „გუგუთი"</t>
  </si>
  <si>
    <t>საბაჟო გამშვები პუნქტი „ლაგოდეხი"</t>
  </si>
  <si>
    <t>საბაჟო გამშვები პუნქტი „სამთაწყარო"</t>
  </si>
  <si>
    <t>საბაჟო გამშვები პუნქტი „ყაზბეგი"</t>
  </si>
  <si>
    <t>საბაჟო გამშვები პუნქტი „ვალე"</t>
  </si>
  <si>
    <t>საბაჟო გამშვები პუნქტი „ნინოწმინდა"</t>
  </si>
  <si>
    <t>საბაჟო გამშვები პუნქტი „სარფი"</t>
  </si>
  <si>
    <t>საბაჟო გამშვები პუნქტი „თბილისის აეროპორტი და თბილისის ტექნოლოგიური პარკის თავისუფალი ინდუსტრიული ზონა"</t>
  </si>
  <si>
    <t>საბაჟო გამშვები პუნქტი „კარწახი -ახალქალაქი სარკინიგზო“</t>
  </si>
  <si>
    <t>საბაჟო გამშვები პუნქტი „კარწახი“</t>
  </si>
  <si>
    <t>გადახდევინებისგან თავის არიდების გამოვლენის  სამმართველო</t>
  </si>
  <si>
    <t>სერვისცენტრის უფროსის მოადგილე</t>
  </si>
  <si>
    <t>გლდანი–ნაძალადევის და დიდუბე-ჩუღურეთის სერვისცენტრი</t>
  </si>
  <si>
    <t>შრომის უსაფრთხოების განყოფილება</t>
  </si>
  <si>
    <t>საბაჟო ლაბორატორია</t>
  </si>
  <si>
    <t>ლაბორატორიის უფროსი</t>
  </si>
  <si>
    <t>ლოჯისტიკისა და მატერიალურ-ტექნიკური უზრუნველყოფის სამმართველო</t>
  </si>
  <si>
    <r>
      <t>სამმართველოს</t>
    </r>
    <r>
      <rPr>
        <sz val="10"/>
        <rFont val="Calibri"/>
        <family val="2"/>
      </rPr>
      <t xml:space="preserve"> </t>
    </r>
    <r>
      <rPr>
        <sz val="10"/>
        <rFont val="Sylfaen"/>
        <family val="1"/>
      </rPr>
      <t>უფროსი</t>
    </r>
  </si>
  <si>
    <r>
      <t>სამმართველოს</t>
    </r>
    <r>
      <rPr>
        <sz val="10"/>
        <rFont val="Calibri"/>
        <family val="2"/>
      </rPr>
      <t xml:space="preserve"> </t>
    </r>
    <r>
      <rPr>
        <sz val="10"/>
        <rFont val="Sylfaen"/>
        <family val="1"/>
      </rPr>
      <t>უფროსის</t>
    </r>
    <r>
      <rPr>
        <sz val="10"/>
        <rFont val="Calibri"/>
        <family val="2"/>
      </rPr>
      <t xml:space="preserve"> </t>
    </r>
    <r>
      <rPr>
        <sz val="10"/>
        <rFont val="Sylfaen"/>
        <family val="1"/>
      </rPr>
      <t>მოადგილე</t>
    </r>
  </si>
  <si>
    <r>
      <t>ხარისხის</t>
    </r>
    <r>
      <rPr>
        <sz val="10"/>
        <rFont val="Calibri"/>
        <family val="2"/>
      </rPr>
      <t xml:space="preserve"> </t>
    </r>
    <r>
      <rPr>
        <sz val="10"/>
        <rFont val="Sylfaen"/>
        <family val="1"/>
      </rPr>
      <t>კონტროლის</t>
    </r>
    <r>
      <rPr>
        <sz val="10"/>
        <rFont val="Calibri"/>
        <family val="2"/>
      </rPr>
      <t xml:space="preserve"> </t>
    </r>
    <r>
      <rPr>
        <sz val="10"/>
        <rFont val="Sylfaen"/>
        <family val="1"/>
      </rPr>
      <t>მენეჯერი</t>
    </r>
  </si>
  <si>
    <r>
      <t>მთავარი</t>
    </r>
    <r>
      <rPr>
        <sz val="10"/>
        <rFont val="Calibri"/>
        <family val="2"/>
      </rPr>
      <t xml:space="preserve"> </t>
    </r>
    <r>
      <rPr>
        <sz val="10"/>
        <rFont val="Sylfaen"/>
        <family val="1"/>
      </rPr>
      <t>ანალიტიკოსი</t>
    </r>
  </si>
  <si>
    <r>
      <t>წამყვანი</t>
    </r>
    <r>
      <rPr>
        <sz val="10"/>
        <rFont val="Calibri"/>
        <family val="2"/>
      </rPr>
      <t xml:space="preserve"> </t>
    </r>
    <r>
      <rPr>
        <sz val="10"/>
        <rFont val="Sylfaen"/>
        <family val="1"/>
      </rPr>
      <t>ანალიტიკოსი</t>
    </r>
  </si>
  <si>
    <r>
      <t>მთავარი</t>
    </r>
    <r>
      <rPr>
        <sz val="10"/>
        <rFont val="Calibri"/>
        <family val="2"/>
      </rPr>
      <t xml:space="preserve"> </t>
    </r>
    <r>
      <rPr>
        <sz val="10"/>
        <rFont val="Sylfaen"/>
        <family val="1"/>
      </rPr>
      <t>მებაჟე</t>
    </r>
    <r>
      <rPr>
        <sz val="10"/>
        <rFont val="Calibri"/>
        <family val="2"/>
      </rPr>
      <t>-</t>
    </r>
    <r>
      <rPr>
        <sz val="10"/>
        <rFont val="Sylfaen"/>
        <family val="1"/>
      </rPr>
      <t>ოფიცერი</t>
    </r>
  </si>
  <si>
    <r>
      <t>უფროსი</t>
    </r>
    <r>
      <rPr>
        <sz val="10"/>
        <rFont val="Calibri"/>
        <family val="2"/>
      </rPr>
      <t xml:space="preserve"> </t>
    </r>
    <r>
      <rPr>
        <sz val="10"/>
        <rFont val="Sylfaen"/>
        <family val="1"/>
      </rPr>
      <t>მებაჟე</t>
    </r>
    <r>
      <rPr>
        <sz val="10"/>
        <rFont val="Calibri"/>
        <family val="2"/>
      </rPr>
      <t>-</t>
    </r>
    <r>
      <rPr>
        <sz val="10"/>
        <rFont val="Sylfaen"/>
        <family val="1"/>
      </rPr>
      <t>ოფიცერი</t>
    </r>
  </si>
  <si>
    <r>
      <t>მთავარი</t>
    </r>
    <r>
      <rPr>
        <sz val="10"/>
        <rFont val="Calibri"/>
        <family val="2"/>
      </rPr>
      <t xml:space="preserve"> </t>
    </r>
    <r>
      <rPr>
        <sz val="10"/>
        <rFont val="Sylfaen"/>
        <family val="1"/>
      </rPr>
      <t>სპეციალისტი</t>
    </r>
  </si>
  <si>
    <t>საქონლის გაშვების შემდგომი კონტროლის სამმართველო</t>
  </si>
  <si>
    <t>გაშვების შემდგომი კონტროლის მთავარი აუდიტორი</t>
  </si>
  <si>
    <t>გაშვების შემდგომი კონტროლის უფროსი აუდიტორი</t>
  </si>
  <si>
    <t>გაშვების შემდგომი კონტროლის აუდიტორი</t>
  </si>
  <si>
    <t>სამართლებრივ საკითხთა სამმართველო</t>
  </si>
  <si>
    <t>საქონლის გაფორმების სამმართველო</t>
  </si>
  <si>
    <t xml:space="preserve"> საქონლის გაფორმების სამმართველო</t>
  </si>
  <si>
    <r>
      <t>საბაჟო</t>
    </r>
    <r>
      <rPr>
        <sz val="10"/>
        <rFont val="Calibri"/>
        <family val="2"/>
        <charset val="204"/>
      </rPr>
      <t xml:space="preserve"> </t>
    </r>
    <r>
      <rPr>
        <sz val="10"/>
        <rFont val="Sylfaen"/>
        <family val="1"/>
        <charset val="204"/>
      </rPr>
      <t>გამშვები</t>
    </r>
    <r>
      <rPr>
        <sz val="10"/>
        <rFont val="Calibri"/>
        <family val="2"/>
        <charset val="204"/>
      </rPr>
      <t xml:space="preserve"> </t>
    </r>
    <r>
      <rPr>
        <sz val="10"/>
        <rFont val="Sylfaen"/>
        <family val="1"/>
        <charset val="204"/>
      </rPr>
      <t>პუნქტის</t>
    </r>
    <r>
      <rPr>
        <sz val="10"/>
        <rFont val="Calibri"/>
        <family val="2"/>
        <charset val="204"/>
      </rPr>
      <t xml:space="preserve"> </t>
    </r>
    <r>
      <rPr>
        <sz val="10"/>
        <rFont val="Sylfaen"/>
        <family val="1"/>
        <charset val="204"/>
      </rPr>
      <t>უფროსი</t>
    </r>
  </si>
  <si>
    <r>
      <t>საბაჟო</t>
    </r>
    <r>
      <rPr>
        <sz val="10"/>
        <rFont val="Calibri"/>
        <family val="2"/>
        <charset val="204"/>
      </rPr>
      <t xml:space="preserve"> </t>
    </r>
    <r>
      <rPr>
        <sz val="10"/>
        <rFont val="Sylfaen"/>
        <family val="1"/>
        <charset val="204"/>
      </rPr>
      <t>გამშვები</t>
    </r>
    <r>
      <rPr>
        <sz val="10"/>
        <rFont val="Calibri"/>
        <family val="2"/>
        <charset val="204"/>
      </rPr>
      <t xml:space="preserve"> </t>
    </r>
    <r>
      <rPr>
        <sz val="10"/>
        <rFont val="Sylfaen"/>
        <family val="1"/>
        <charset val="204"/>
      </rPr>
      <t>პუნქტის</t>
    </r>
    <r>
      <rPr>
        <sz val="10"/>
        <rFont val="Calibri"/>
        <family val="2"/>
        <charset val="204"/>
      </rPr>
      <t xml:space="preserve"> </t>
    </r>
    <r>
      <rPr>
        <sz val="10"/>
        <rFont val="Sylfaen"/>
        <family val="1"/>
        <charset val="204"/>
      </rPr>
      <t>უფროსის</t>
    </r>
    <r>
      <rPr>
        <sz val="10"/>
        <rFont val="Calibri"/>
        <family val="2"/>
        <charset val="204"/>
      </rPr>
      <t xml:space="preserve"> </t>
    </r>
    <r>
      <rPr>
        <sz val="10"/>
        <rFont val="Sylfaen"/>
        <family val="1"/>
        <charset val="204"/>
      </rPr>
      <t>მოადგილე</t>
    </r>
  </si>
  <si>
    <r>
      <t>ცვლის</t>
    </r>
    <r>
      <rPr>
        <sz val="10"/>
        <rFont val="Calibri"/>
        <family val="2"/>
        <charset val="204"/>
      </rPr>
      <t xml:space="preserve"> </t>
    </r>
    <r>
      <rPr>
        <sz val="10"/>
        <rFont val="Sylfaen"/>
        <family val="1"/>
        <charset val="204"/>
      </rPr>
      <t>უფროსი</t>
    </r>
  </si>
  <si>
    <r>
      <t>მთავარი</t>
    </r>
    <r>
      <rPr>
        <sz val="10"/>
        <rFont val="Calibri"/>
        <family val="2"/>
        <charset val="204"/>
      </rPr>
      <t xml:space="preserve"> </t>
    </r>
    <r>
      <rPr>
        <sz val="10"/>
        <rFont val="Sylfaen"/>
        <family val="1"/>
        <charset val="204"/>
      </rPr>
      <t>მებაჟე</t>
    </r>
    <r>
      <rPr>
        <sz val="10"/>
        <rFont val="Calibri"/>
        <family val="2"/>
        <charset val="204"/>
      </rPr>
      <t>-</t>
    </r>
    <r>
      <rPr>
        <sz val="10"/>
        <rFont val="Sylfaen"/>
        <family val="1"/>
        <charset val="204"/>
      </rPr>
      <t>ოფიცერი</t>
    </r>
  </si>
  <si>
    <r>
      <t>უფროსი</t>
    </r>
    <r>
      <rPr>
        <sz val="10"/>
        <rFont val="Calibri"/>
        <family val="2"/>
        <charset val="204"/>
      </rPr>
      <t xml:space="preserve"> </t>
    </r>
    <r>
      <rPr>
        <sz val="10"/>
        <rFont val="Sylfaen"/>
        <family val="1"/>
        <charset val="204"/>
      </rPr>
      <t>მებაჟე</t>
    </r>
    <r>
      <rPr>
        <sz val="10"/>
        <rFont val="Calibri"/>
        <family val="2"/>
        <charset val="204"/>
      </rPr>
      <t>-</t>
    </r>
    <r>
      <rPr>
        <sz val="10"/>
        <rFont val="Sylfaen"/>
        <family val="1"/>
        <charset val="204"/>
      </rPr>
      <t>ოფიცერი</t>
    </r>
  </si>
  <si>
    <r>
      <t>მებაჟე</t>
    </r>
    <r>
      <rPr>
        <sz val="10"/>
        <rFont val="Calibri"/>
        <family val="2"/>
        <charset val="204"/>
      </rPr>
      <t>-</t>
    </r>
    <r>
      <rPr>
        <sz val="10"/>
        <rFont val="Sylfaen"/>
        <family val="1"/>
        <charset val="204"/>
      </rPr>
      <t>ოფიცერი</t>
    </r>
  </si>
  <si>
    <r>
      <t>უფროსი</t>
    </r>
    <r>
      <rPr>
        <sz val="10"/>
        <rFont val="Calibri"/>
        <family val="2"/>
        <charset val="204"/>
      </rPr>
      <t xml:space="preserve"> </t>
    </r>
    <r>
      <rPr>
        <sz val="10"/>
        <rFont val="Sylfaen"/>
        <family val="1"/>
        <charset val="204"/>
      </rPr>
      <t>სპეციალისტი</t>
    </r>
  </si>
  <si>
    <r>
      <t>დამხმარე</t>
    </r>
    <r>
      <rPr>
        <sz val="10"/>
        <rFont val="Calibri"/>
        <family val="2"/>
        <charset val="204"/>
      </rPr>
      <t xml:space="preserve"> </t>
    </r>
    <r>
      <rPr>
        <sz val="10"/>
        <rFont val="Sylfaen"/>
        <family val="1"/>
        <charset val="204"/>
      </rPr>
      <t>მოსამსახურე</t>
    </r>
    <r>
      <rPr>
        <sz val="10"/>
        <rFont val="Calibri"/>
        <family val="2"/>
        <charset val="204"/>
      </rPr>
      <t xml:space="preserve"> </t>
    </r>
  </si>
  <si>
    <r>
      <t>მთავარი</t>
    </r>
    <r>
      <rPr>
        <sz val="10"/>
        <rFont val="Calibri"/>
        <family val="2"/>
      </rPr>
      <t xml:space="preserve"> </t>
    </r>
    <r>
      <rPr>
        <sz val="10"/>
        <rFont val="Sylfaen"/>
        <family val="1"/>
      </rPr>
      <t>ოფიცერი</t>
    </r>
    <r>
      <rPr>
        <sz val="10"/>
        <rFont val="Calibri"/>
        <family val="2"/>
      </rPr>
      <t xml:space="preserve"> </t>
    </r>
  </si>
  <si>
    <r>
      <t>უფროსი</t>
    </r>
    <r>
      <rPr>
        <sz val="10"/>
        <rFont val="Calibri"/>
        <family val="2"/>
      </rPr>
      <t xml:space="preserve"> </t>
    </r>
    <r>
      <rPr>
        <sz val="10"/>
        <rFont val="Sylfaen"/>
        <family val="1"/>
      </rPr>
      <t>ოფიცერი</t>
    </r>
    <r>
      <rPr>
        <sz val="10"/>
        <rFont val="Calibri"/>
        <family val="2"/>
      </rPr>
      <t xml:space="preserve">  </t>
    </r>
  </si>
  <si>
    <r>
      <t>ოფიცერი</t>
    </r>
    <r>
      <rPr>
        <sz val="10"/>
        <rFont val="Calibri"/>
        <family val="2"/>
      </rPr>
      <t xml:space="preserve">  </t>
    </r>
  </si>
  <si>
    <t>მომსახურების ხარისხის კონტროლის სამმართველო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</si>
</sst>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Sylfaen"/>
      <family val="1"/>
    </font>
    <font>
      <sz val="10"/>
      <color rgb="FF7F7F7F"/>
      <name val="Sylfaen"/>
      <family val="1"/>
    </font>
    <font>
      <sz val="10"/>
      <color theme="1" tint="0.499984740745262"/>
      <name val="Calibri"/>
      <family val="2"/>
      <scheme val="minor"/>
    </font>
    <font>
      <b/>
      <i/>
      <u/>
      <sz val="11"/>
      <name val="Sylfaen"/>
      <family val="1"/>
    </font>
    <font>
      <b/>
      <u/>
      <sz val="11"/>
      <name val="Sylfaen"/>
      <family val="1"/>
    </font>
    <font>
      <sz val="11"/>
      <name val="Calibri"/>
      <family val="2"/>
      <scheme val="minor"/>
    </font>
    <font>
      <b/>
      <sz val="11"/>
      <name val="Sylfaen"/>
      <family val="1"/>
    </font>
    <font>
      <b/>
      <sz val="11"/>
      <name val="Calibri"/>
      <family val="2"/>
      <scheme val="minor"/>
    </font>
    <font>
      <sz val="10"/>
      <name val="Calibri"/>
      <family val="2"/>
    </font>
    <font>
      <sz val="10"/>
      <name val="Calibri"/>
      <family val="2"/>
      <charset val="204"/>
    </font>
    <font>
      <sz val="10"/>
      <name val="Sylfae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5" fillId="0" borderId="0"/>
    <xf numFmtId="0" fontId="6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</cellStyleXfs>
  <cellXfs count="91">
    <xf numFmtId="0" fontId="0" fillId="0" borderId="0" xfId="0"/>
    <xf numFmtId="0" fontId="8" fillId="0" borderId="0" xfId="0" applyFont="1" applyBorder="1"/>
    <xf numFmtId="0" fontId="8" fillId="0" borderId="0" xfId="0" applyFont="1" applyBorder="1" applyAlignment="1">
      <alignment horizontal="center" vertical="center" textRotation="90"/>
    </xf>
    <xf numFmtId="0" fontId="8" fillId="0" borderId="1" xfId="0" applyFont="1" applyBorder="1"/>
    <xf numFmtId="0" fontId="9" fillId="0" borderId="1" xfId="3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 textRotation="90" wrapText="1"/>
    </xf>
    <xf numFmtId="0" fontId="11" fillId="0" borderId="1" xfId="0" applyFont="1" applyFill="1" applyBorder="1" applyAlignment="1">
      <alignment horizontal="center" vertical="center"/>
    </xf>
    <xf numFmtId="9" fontId="8" fillId="0" borderId="0" xfId="1" applyFont="1" applyBorder="1"/>
    <xf numFmtId="9" fontId="8" fillId="0" borderId="1" xfId="1" applyFont="1" applyBorder="1"/>
    <xf numFmtId="49" fontId="4" fillId="2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9" fontId="8" fillId="0" borderId="1" xfId="1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11" fillId="0" borderId="1" xfId="0" applyFont="1" applyFill="1" applyBorder="1" applyAlignment="1">
      <alignment horizontal="center" vertical="center" wrapText="1"/>
    </xf>
    <xf numFmtId="49" fontId="9" fillId="0" borderId="1" xfId="3" applyNumberFormat="1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 textRotation="90"/>
    </xf>
    <xf numFmtId="0" fontId="8" fillId="0" borderId="0" xfId="0" applyFont="1" applyBorder="1" applyAlignment="1">
      <alignment horizontal="left"/>
    </xf>
    <xf numFmtId="9" fontId="8" fillId="0" borderId="0" xfId="1" applyFont="1" applyBorder="1" applyAlignment="1">
      <alignment horizontal="left"/>
    </xf>
    <xf numFmtId="9" fontId="2" fillId="2" borderId="1" xfId="1" applyFont="1" applyFill="1" applyBorder="1" applyAlignment="1">
      <alignment horizontal="center" vertical="center"/>
    </xf>
    <xf numFmtId="9" fontId="4" fillId="2" borderId="1" xfId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9" fontId="2" fillId="3" borderId="1" xfId="1" applyFont="1" applyFill="1" applyBorder="1" applyAlignment="1">
      <alignment horizontal="center" vertical="center"/>
    </xf>
    <xf numFmtId="9" fontId="4" fillId="2" borderId="1" xfId="1" applyFont="1" applyFill="1" applyBorder="1" applyAlignment="1">
      <alignment horizontal="center" vertical="center"/>
    </xf>
    <xf numFmtId="9" fontId="2" fillId="0" borderId="1" xfId="1" applyFont="1" applyFill="1" applyBorder="1" applyAlignment="1">
      <alignment horizontal="right" vertical="center"/>
    </xf>
    <xf numFmtId="9" fontId="10" fillId="0" borderId="1" xfId="1" applyFont="1" applyBorder="1" applyAlignment="1">
      <alignment horizontal="center" vertical="center" textRotation="90" wrapText="1"/>
    </xf>
    <xf numFmtId="9" fontId="2" fillId="3" borderId="1" xfId="1" applyFont="1" applyFill="1" applyBorder="1"/>
    <xf numFmtId="9" fontId="2" fillId="0" borderId="0" xfId="1" applyFont="1" applyBorder="1" applyAlignment="1">
      <alignment horizontal="left"/>
    </xf>
    <xf numFmtId="9" fontId="2" fillId="0" borderId="1" xfId="1" applyFont="1" applyBorder="1"/>
    <xf numFmtId="0" fontId="14" fillId="0" borderId="0" xfId="0" applyFont="1"/>
    <xf numFmtId="0" fontId="2" fillId="0" borderId="8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 textRotation="90" wrapText="1"/>
    </xf>
    <xf numFmtId="0" fontId="14" fillId="0" borderId="0" xfId="0" applyFont="1" applyAlignment="1"/>
    <xf numFmtId="9" fontId="2" fillId="0" borderId="1" xfId="1" applyFont="1" applyBorder="1" applyAlignment="1">
      <alignment wrapText="1"/>
    </xf>
    <xf numFmtId="9" fontId="16" fillId="0" borderId="0" xfId="0" applyNumberFormat="1" applyFont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left" vertical="center" textRotation="90"/>
    </xf>
    <xf numFmtId="0" fontId="2" fillId="0" borderId="0" xfId="0" applyFont="1" applyBorder="1" applyAlignment="1">
      <alignment horizontal="center" vertical="center" textRotation="90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1" xfId="0" applyFont="1" applyBorder="1"/>
    <xf numFmtId="0" fontId="2" fillId="0" borderId="1" xfId="0" applyFont="1" applyFill="1" applyBorder="1"/>
    <xf numFmtId="9" fontId="2" fillId="0" borderId="1" xfId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2" fillId="3" borderId="2" xfId="0" applyFont="1" applyFill="1" applyBorder="1" applyAlignment="1">
      <alignment wrapText="1"/>
    </xf>
    <xf numFmtId="9" fontId="4" fillId="2" borderId="1" xfId="1" applyFont="1" applyFill="1" applyBorder="1" applyAlignment="1">
      <alignment horizontal="right" vertical="center" wrapText="1"/>
    </xf>
    <xf numFmtId="49" fontId="4" fillId="2" borderId="1" xfId="0" applyNumberFormat="1" applyFont="1" applyFill="1" applyBorder="1" applyAlignment="1">
      <alignment horizontal="right" vertical="center" wrapText="1"/>
    </xf>
    <xf numFmtId="9" fontId="2" fillId="0" borderId="1" xfId="1" applyFont="1" applyFill="1" applyBorder="1" applyAlignment="1">
      <alignment horizontal="right" vertical="center" wrapText="1"/>
    </xf>
    <xf numFmtId="0" fontId="8" fillId="0" borderId="0" xfId="0" applyFont="1" applyFill="1" applyBorder="1"/>
    <xf numFmtId="0" fontId="2" fillId="0" borderId="0" xfId="0" applyFont="1" applyFill="1" applyBorder="1"/>
    <xf numFmtId="0" fontId="14" fillId="0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textRotation="90" wrapText="1"/>
    </xf>
    <xf numFmtId="0" fontId="2" fillId="0" borderId="0" xfId="0" applyFont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wrapText="1"/>
    </xf>
    <xf numFmtId="9" fontId="2" fillId="0" borderId="1" xfId="1" applyFont="1" applyFill="1" applyBorder="1"/>
    <xf numFmtId="9" fontId="2" fillId="0" borderId="0" xfId="1" applyFont="1" applyFill="1" applyBorder="1" applyAlignment="1">
      <alignment horizontal="left"/>
    </xf>
    <xf numFmtId="0" fontId="2" fillId="3" borderId="1" xfId="0" applyFont="1" applyFill="1" applyBorder="1" applyAlignment="1"/>
    <xf numFmtId="0" fontId="2" fillId="3" borderId="0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9" fontId="2" fillId="0" borderId="0" xfId="0" applyNumberFormat="1" applyFont="1" applyBorder="1"/>
    <xf numFmtId="49" fontId="2" fillId="0" borderId="2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right" vertical="center" wrapText="1"/>
    </xf>
    <xf numFmtId="0" fontId="12" fillId="0" borderId="10" xfId="0" applyFont="1" applyBorder="1" applyAlignment="1">
      <alignment horizontal="right" vertical="center" wrapText="1"/>
    </xf>
    <xf numFmtId="0" fontId="12" fillId="0" borderId="11" xfId="0" applyFont="1" applyBorder="1" applyAlignment="1">
      <alignment horizontal="right" vertical="center" wrapText="1"/>
    </xf>
    <xf numFmtId="0" fontId="15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</cellXfs>
  <cellStyles count="8">
    <cellStyle name="Comma 3" xfId="7"/>
    <cellStyle name="Normal" xfId="0" builtinId="0"/>
    <cellStyle name="Normal 2" xfId="3"/>
    <cellStyle name="Normal 2 2" xfId="6"/>
    <cellStyle name="Normal 3" xfId="4"/>
    <cellStyle name="Normal 3 2" xfId="2"/>
    <cellStyle name="Normal 4" xfId="5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am.danelia/Desktop/0409/&#4306;&#4309;&#4304;&#4320;&#4317;&#4305;&#4320;&#4312;&#4309;&#4312;%2001.09.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აგვისტო"/>
    </sheetNames>
    <sheetDataSet>
      <sheetData sheetId="0" refreshError="1">
        <row r="1938">
          <cell r="A1938" t="str">
            <v>დეპარტამენტის უფროსი</v>
          </cell>
        </row>
        <row r="1939">
          <cell r="A1939" t="str">
            <v>დეპარტამენტის უფროსის მოადგილე</v>
          </cell>
        </row>
        <row r="1942">
          <cell r="A1942" t="str">
            <v>მრჩეველი</v>
          </cell>
        </row>
        <row r="1943">
          <cell r="A1943" t="str">
            <v>უფროსი სპეციალისტი</v>
          </cell>
        </row>
        <row r="1945">
          <cell r="A1945" t="str">
            <v>სამართლებრივ საკითხთა სამმართველო</v>
          </cell>
        </row>
        <row r="1946">
          <cell r="A1946" t="str">
            <v>სამმართველოს უფროსი</v>
          </cell>
        </row>
        <row r="1947">
          <cell r="A1947" t="str">
            <v>სამმართველოს უფროსის მოადგილე</v>
          </cell>
        </row>
        <row r="1948">
          <cell r="A1948" t="str">
            <v>მთავარი ოფიცერი</v>
          </cell>
        </row>
        <row r="1954">
          <cell r="A1954" t="str">
            <v>უფროსი ოფიცერი</v>
          </cell>
        </row>
        <row r="1961">
          <cell r="A1961" t="str">
            <v>ოფიცერი</v>
          </cell>
        </row>
        <row r="1968">
          <cell r="A1968" t="str">
            <v>მონიტორინგის სამმართველო</v>
          </cell>
        </row>
        <row r="1969">
          <cell r="A1969" t="str">
            <v>სამმართველოს უფროსი</v>
          </cell>
        </row>
        <row r="1970">
          <cell r="A1970" t="str">
            <v>სამმართველოს უფროსის მოადგილე</v>
          </cell>
        </row>
        <row r="1973">
          <cell r="A1973" t="str">
            <v>აღმოსავლეთის განყოფილება</v>
          </cell>
        </row>
        <row r="1974">
          <cell r="A1974" t="str">
            <v>განყოფილების უფროსი</v>
          </cell>
        </row>
        <row r="1976">
          <cell r="A1976" t="str">
            <v>უფროსი ოფიცერი</v>
          </cell>
        </row>
        <row r="1984">
          <cell r="A1984" t="str">
            <v>ოფიცერი</v>
          </cell>
        </row>
        <row r="2031">
          <cell r="A2031" t="str">
            <v>დასავლეთის განყოფილება</v>
          </cell>
        </row>
        <row r="2032">
          <cell r="A2032" t="str">
            <v>განყოფილების უფროსი</v>
          </cell>
        </row>
        <row r="2033">
          <cell r="A2033" t="str">
            <v>უფროსი ოფიცერი</v>
          </cell>
        </row>
        <row r="2037">
          <cell r="A2037" t="str">
            <v>ოფიცერი</v>
          </cell>
        </row>
        <row r="2053">
          <cell r="A2053" t="str">
            <v>მიმდინარე კონტროლის სამმართველო</v>
          </cell>
        </row>
        <row r="2054">
          <cell r="A2054" t="str">
            <v>სამმართველოს უფროსი</v>
          </cell>
        </row>
        <row r="2055">
          <cell r="A2055" t="str">
            <v>სამმართველოს უფროსის მოადგილე</v>
          </cell>
        </row>
        <row r="2057">
          <cell r="A2057" t="str">
            <v>მთავარი ოფიცერი</v>
          </cell>
        </row>
        <row r="2077">
          <cell r="A2077" t="str">
            <v>უფროსი ოფიცერი</v>
          </cell>
        </row>
        <row r="2121">
          <cell r="A2121" t="str">
            <v>ოფიცერი</v>
          </cell>
        </row>
        <row r="2123">
          <cell r="A2123" t="str">
            <v>დეკლარირების კულტურის ამაღლების სამმართველო</v>
          </cell>
        </row>
        <row r="2124">
          <cell r="A2124" t="str">
            <v>სამმართველოს უფროსი</v>
          </cell>
        </row>
        <row r="2125">
          <cell r="A2125" t="str">
            <v>უფროსი ოფიცერი</v>
          </cell>
        </row>
        <row r="2127">
          <cell r="A2127" t="str">
            <v>ოფიცერი</v>
          </cell>
        </row>
        <row r="2132">
          <cell r="A2132" t="str">
            <v>სამართალდარღვევათა გამოვლენის სამმართველო</v>
          </cell>
        </row>
        <row r="2133">
          <cell r="A2133" t="str">
            <v>სამმართველოს უფროსი</v>
          </cell>
        </row>
        <row r="2134">
          <cell r="A2134" t="str">
            <v>სამმართველოს უფროსის მოადგილე</v>
          </cell>
        </row>
        <row r="2152">
          <cell r="A2152" t="str">
            <v>მთავარი ოფიცერი</v>
          </cell>
        </row>
        <row r="2153">
          <cell r="A2153" t="str">
            <v>უფროსი ოფიცერი</v>
          </cell>
        </row>
        <row r="2169">
          <cell r="A2169" t="str">
            <v>ოფიცერი</v>
          </cell>
        </row>
        <row r="2171">
          <cell r="A2171" t="str">
            <v>ადმინისტრაციულ სამართალდარღვევათა გამოვლენის სამმართველო</v>
          </cell>
        </row>
        <row r="2172">
          <cell r="A2172" t="str">
            <v>სამმართველოს უფროსი</v>
          </cell>
        </row>
        <row r="2173">
          <cell r="A2173" t="str">
            <v>სამმართველოს უფროსის მოადგილე</v>
          </cell>
        </row>
        <row r="2182">
          <cell r="A2182" t="str">
            <v>ოფიცერი</v>
          </cell>
        </row>
        <row r="2198">
          <cell r="A2198" t="str">
            <v>ყადაღის ღონისძიების განხორციელების სამმართველო</v>
          </cell>
        </row>
        <row r="2199">
          <cell r="A2199" t="str">
            <v xml:space="preserve">სამმართველოს უფროსი </v>
          </cell>
        </row>
        <row r="2200">
          <cell r="A2200" t="str">
            <v>სამმართველოს უფროსის მოადგილე</v>
          </cell>
        </row>
        <row r="2214">
          <cell r="A2214" t="str">
            <v>მთავარი ოფიცერი</v>
          </cell>
        </row>
        <row r="2218">
          <cell r="A2218" t="str">
            <v>უფროსი ოფიცერი</v>
          </cell>
        </row>
        <row r="2219">
          <cell r="A2219" t="str">
            <v>ოფიცერი</v>
          </cell>
        </row>
        <row r="2234">
          <cell r="A2234" t="str">
            <v>ექსპერტიზის სამმართველო</v>
          </cell>
        </row>
        <row r="2235">
          <cell r="A2235" t="str">
            <v xml:space="preserve">სამმართველოს უფროსი </v>
          </cell>
        </row>
        <row r="2236">
          <cell r="A2236" t="str">
            <v>სამმართველოს უფროსის მოადგილე</v>
          </cell>
        </row>
        <row r="2237">
          <cell r="A2237" t="str">
            <v>ექსპერტი</v>
          </cell>
        </row>
        <row r="2256">
          <cell r="A2256" t="str">
            <v xml:space="preserve">ქვემო ქართლის სამმართველო </v>
          </cell>
        </row>
        <row r="2257">
          <cell r="A2257" t="str">
            <v xml:space="preserve">სამმართველოს უფროსი </v>
          </cell>
        </row>
        <row r="2258">
          <cell r="A2258" t="str">
            <v>სამმართველოს უფროსის მოადგილე</v>
          </cell>
        </row>
        <row r="2260">
          <cell r="A2260" t="str">
            <v>მთავარი ოფიცერი</v>
          </cell>
        </row>
        <row r="2272">
          <cell r="A2272" t="str">
            <v>უფროსი ოფიცერი</v>
          </cell>
        </row>
        <row r="2273">
          <cell r="A2273" t="str">
            <v>ოფიცერი</v>
          </cell>
        </row>
        <row r="2281">
          <cell r="A2281" t="str">
            <v>შიდა ქართლისა და მცხეთა-მთიანეთის სამმართველო</v>
          </cell>
        </row>
        <row r="2282">
          <cell r="A2282" t="str">
            <v xml:space="preserve">სამმართველოს უფროსი </v>
          </cell>
        </row>
        <row r="2283">
          <cell r="A2283" t="str">
            <v>სამმართველოს უფროსის მოადგილე</v>
          </cell>
        </row>
        <row r="2284">
          <cell r="A2284" t="str">
            <v>მთავარი ოფიცერი</v>
          </cell>
        </row>
        <row r="2294">
          <cell r="A2294" t="str">
            <v>უფროსი ოფიცერი</v>
          </cell>
        </row>
        <row r="2295">
          <cell r="A2295" t="str">
            <v>ოფიცერი</v>
          </cell>
        </row>
        <row r="2302">
          <cell r="A2302" t="str">
            <v xml:space="preserve">კახეთის სამმართველო </v>
          </cell>
        </row>
        <row r="2303">
          <cell r="A2303" t="str">
            <v xml:space="preserve">სამმართველოს უფროსი </v>
          </cell>
        </row>
        <row r="2304">
          <cell r="A2304" t="str">
            <v>სამმართველოს უფროსის მოადგილე</v>
          </cell>
        </row>
        <row r="2305">
          <cell r="A2305" t="str">
            <v>მთავარი ოფიცერი</v>
          </cell>
        </row>
        <row r="2310">
          <cell r="A2310" t="str">
            <v>უფროსი ოფიცერი</v>
          </cell>
        </row>
        <row r="2311">
          <cell r="A2311" t="str">
            <v>ოფიცერი</v>
          </cell>
        </row>
        <row r="2323">
          <cell r="A2323" t="str">
            <v>სამცხე-ჯავახეთის სამმართველო</v>
          </cell>
        </row>
        <row r="2324">
          <cell r="A2324" t="str">
            <v xml:space="preserve">სამმართველოს უფროსი </v>
          </cell>
        </row>
        <row r="2325">
          <cell r="A2325" t="str">
            <v>სამმართველოს უფროსის მოადგილე</v>
          </cell>
        </row>
        <row r="2326">
          <cell r="A2326" t="str">
            <v>მთავარი ოფიცერი</v>
          </cell>
        </row>
        <row r="2337">
          <cell r="A2337" t="str">
            <v>უფროსი ოფიცერი</v>
          </cell>
        </row>
        <row r="2338">
          <cell r="A2338" t="str">
            <v>ოფიცერი</v>
          </cell>
        </row>
        <row r="2344">
          <cell r="A2344" t="str">
            <v xml:space="preserve">იმერეთისა და რაჭა-ლეჩხუმის სამმართველო </v>
          </cell>
        </row>
        <row r="2345">
          <cell r="A2345" t="str">
            <v xml:space="preserve">სამმართველოს უფროსი </v>
          </cell>
        </row>
        <row r="2346">
          <cell r="A2346" t="str">
            <v>სამმართველოს უფროსის მოადგილე</v>
          </cell>
        </row>
        <row r="2347">
          <cell r="A2347" t="str">
            <v>მთავარი ოფიცერი</v>
          </cell>
        </row>
        <row r="2380">
          <cell r="A2380" t="str">
            <v>უფროსი ოფიცერი</v>
          </cell>
        </row>
        <row r="2381">
          <cell r="A2381" t="str">
            <v>ოფიცერი</v>
          </cell>
        </row>
        <row r="2388">
          <cell r="A2388" t="str">
            <v xml:space="preserve">სამეგრელოს, გურიისა და ზემო სვანეთის სამმართველო </v>
          </cell>
        </row>
        <row r="2389">
          <cell r="A2389" t="str">
            <v xml:space="preserve">სამმართველოს უფროსი </v>
          </cell>
        </row>
        <row r="2390">
          <cell r="A2390" t="str">
            <v>სამმართველოს უფროსის მოადგილე</v>
          </cell>
        </row>
        <row r="2391">
          <cell r="A2391" t="str">
            <v>მთავარი ოფიცერი</v>
          </cell>
        </row>
        <row r="2406">
          <cell r="A2406" t="str">
            <v>უფროსი ოფიცერი</v>
          </cell>
        </row>
        <row r="2407">
          <cell r="A2407" t="str">
            <v>ოფიცერი</v>
          </cell>
        </row>
        <row r="2422">
          <cell r="A2422" t="str">
            <v xml:space="preserve">აჭარის სამმართველო </v>
          </cell>
        </row>
        <row r="2423">
          <cell r="A2423" t="str">
            <v xml:space="preserve">სამმართველოს უფროსი </v>
          </cell>
        </row>
        <row r="2424">
          <cell r="A2424" t="str">
            <v>სამმართველოს უფროსის მოადგილე</v>
          </cell>
        </row>
        <row r="2425">
          <cell r="A2425" t="str">
            <v>მთავარი ოფიცერი</v>
          </cell>
        </row>
        <row r="2439">
          <cell r="A2439" t="str">
            <v>უფროსი ოფიცერი</v>
          </cell>
        </row>
        <row r="2440">
          <cell r="A2440" t="str">
            <v>ოფიცერი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M8"/>
  <sheetViews>
    <sheetView showGridLines="0" workbookViewId="0">
      <selection activeCell="L3" sqref="L3"/>
    </sheetView>
  </sheetViews>
  <sheetFormatPr defaultColWidth="9" defaultRowHeight="15" x14ac:dyDescent="0.25"/>
  <cols>
    <col min="1" max="1" width="24.375" style="31" customWidth="1"/>
    <col min="2" max="2" width="15.625" style="31" customWidth="1"/>
    <col min="3" max="3" width="13.75" style="31" customWidth="1"/>
    <col min="4" max="4" width="12.75" style="31" customWidth="1"/>
    <col min="5" max="5" width="14.25" style="31" customWidth="1"/>
    <col min="6" max="6" width="18.75" style="31" customWidth="1"/>
    <col min="7" max="7" width="15.625" style="31" customWidth="1"/>
    <col min="8" max="8" width="14.875" style="31" customWidth="1"/>
    <col min="9" max="9" width="13.125" style="31" customWidth="1"/>
    <col min="10" max="10" width="14.625" style="31" customWidth="1"/>
    <col min="11" max="11" width="13" style="31" customWidth="1"/>
    <col min="12" max="12" width="12.875" style="31" customWidth="1"/>
    <col min="13" max="16384" width="9" style="31"/>
  </cols>
  <sheetData>
    <row r="1" spans="1:13" ht="40.5" customHeight="1" x14ac:dyDescent="0.25">
      <c r="A1" s="70" t="s">
        <v>231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2"/>
    </row>
    <row r="2" spans="1:13" ht="40.5" customHeight="1" x14ac:dyDescent="0.25">
      <c r="A2" s="73" t="s">
        <v>203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5"/>
    </row>
    <row r="3" spans="1:13" s="34" customFormat="1" ht="90.75" customHeight="1" x14ac:dyDescent="0.25">
      <c r="A3" s="32" t="s">
        <v>18</v>
      </c>
      <c r="B3" s="33" t="s">
        <v>10</v>
      </c>
      <c r="C3" s="33" t="s">
        <v>11</v>
      </c>
      <c r="D3" s="33" t="s">
        <v>12</v>
      </c>
      <c r="E3" s="33" t="s">
        <v>13</v>
      </c>
      <c r="F3" s="33" t="s">
        <v>204</v>
      </c>
      <c r="G3" s="33" t="s">
        <v>14</v>
      </c>
      <c r="H3" s="33" t="s">
        <v>15</v>
      </c>
      <c r="I3" s="33" t="s">
        <v>205</v>
      </c>
      <c r="J3" s="33" t="s">
        <v>16</v>
      </c>
      <c r="K3" s="33" t="s">
        <v>206</v>
      </c>
      <c r="L3" s="33" t="s">
        <v>17</v>
      </c>
    </row>
    <row r="4" spans="1:13" x14ac:dyDescent="0.25">
      <c r="A4" s="67"/>
      <c r="B4" s="68"/>
      <c r="C4" s="68"/>
      <c r="D4" s="68"/>
      <c r="E4" s="68"/>
      <c r="F4" s="68"/>
      <c r="G4" s="68"/>
      <c r="H4" s="68"/>
      <c r="I4" s="68"/>
      <c r="J4" s="68"/>
      <c r="K4" s="68"/>
      <c r="L4" s="69"/>
    </row>
    <row r="5" spans="1:13" ht="26.25" x14ac:dyDescent="0.25">
      <c r="A5" s="35" t="s">
        <v>202</v>
      </c>
      <c r="B5" s="30">
        <v>0.2</v>
      </c>
      <c r="C5" s="30">
        <v>0.2</v>
      </c>
      <c r="D5" s="30">
        <v>0.05</v>
      </c>
      <c r="E5" s="30">
        <v>0.05</v>
      </c>
      <c r="F5" s="30">
        <v>0.1</v>
      </c>
      <c r="G5" s="30">
        <v>0.05</v>
      </c>
      <c r="H5" s="30">
        <v>0.1</v>
      </c>
      <c r="I5" s="30">
        <v>0.05</v>
      </c>
      <c r="J5" s="30">
        <v>0.15</v>
      </c>
      <c r="K5" s="30">
        <v>0</v>
      </c>
      <c r="L5" s="30">
        <v>0.05</v>
      </c>
      <c r="M5" s="36">
        <f>SUM(B5:L5)</f>
        <v>1</v>
      </c>
    </row>
    <row r="6" spans="1:13" ht="26.25" x14ac:dyDescent="0.25">
      <c r="A6" s="35" t="s">
        <v>200</v>
      </c>
      <c r="B6" s="30">
        <v>0.2</v>
      </c>
      <c r="C6" s="30">
        <v>0.2</v>
      </c>
      <c r="D6" s="30">
        <v>0.05</v>
      </c>
      <c r="E6" s="30">
        <v>0.05</v>
      </c>
      <c r="F6" s="30">
        <v>0.1</v>
      </c>
      <c r="G6" s="30">
        <v>0.05</v>
      </c>
      <c r="H6" s="30">
        <v>0.1</v>
      </c>
      <c r="I6" s="30">
        <v>0.05</v>
      </c>
      <c r="J6" s="30">
        <v>0.15</v>
      </c>
      <c r="K6" s="30">
        <v>0</v>
      </c>
      <c r="L6" s="30">
        <v>0.05</v>
      </c>
      <c r="M6" s="36">
        <f>SUM(B6:L6)</f>
        <v>1</v>
      </c>
    </row>
    <row r="7" spans="1:13" x14ac:dyDescent="0.25">
      <c r="A7" s="35" t="s">
        <v>3</v>
      </c>
      <c r="B7" s="30">
        <v>0.15</v>
      </c>
      <c r="C7" s="30">
        <v>0.1</v>
      </c>
      <c r="D7" s="30">
        <v>0.05</v>
      </c>
      <c r="E7" s="30">
        <v>0.1</v>
      </c>
      <c r="F7" s="30">
        <v>0.15</v>
      </c>
      <c r="G7" s="30">
        <v>0.05</v>
      </c>
      <c r="H7" s="30">
        <v>0.15</v>
      </c>
      <c r="I7" s="30">
        <v>0.05</v>
      </c>
      <c r="J7" s="30">
        <v>0.1</v>
      </c>
      <c r="K7" s="30">
        <v>0.05</v>
      </c>
      <c r="L7" s="30">
        <v>0.05</v>
      </c>
      <c r="M7" s="36">
        <f>SUM(B7:L7)</f>
        <v>1.0000000000000002</v>
      </c>
    </row>
    <row r="8" spans="1:13" x14ac:dyDescent="0.25">
      <c r="A8" s="35" t="s">
        <v>6</v>
      </c>
      <c r="B8" s="30">
        <v>0.25</v>
      </c>
      <c r="C8" s="30">
        <v>0.05</v>
      </c>
      <c r="D8" s="30">
        <v>0.1</v>
      </c>
      <c r="E8" s="30">
        <v>0.05</v>
      </c>
      <c r="F8" s="30">
        <v>0.1</v>
      </c>
      <c r="G8" s="30">
        <v>0.15</v>
      </c>
      <c r="H8" s="30">
        <v>0.05</v>
      </c>
      <c r="I8" s="30">
        <v>0.1</v>
      </c>
      <c r="J8" s="30">
        <v>0.05</v>
      </c>
      <c r="K8" s="30">
        <v>0.05</v>
      </c>
      <c r="L8" s="30">
        <v>0.05</v>
      </c>
      <c r="M8" s="36">
        <f>SUM(B8:L8)</f>
        <v>1.0000000000000002</v>
      </c>
    </row>
  </sheetData>
  <mergeCells count="3">
    <mergeCell ref="A4:L4"/>
    <mergeCell ref="A1:L1"/>
    <mergeCell ref="A2:L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M15"/>
  <sheetViews>
    <sheetView showGridLines="0" workbookViewId="0">
      <pane ySplit="1" topLeftCell="A2" activePane="bottomLeft" state="frozen"/>
      <selection pane="bottomLeft" activeCell="I3" sqref="I3"/>
    </sheetView>
  </sheetViews>
  <sheetFormatPr defaultColWidth="9.125" defaultRowHeight="12.75" x14ac:dyDescent="0.2"/>
  <cols>
    <col min="1" max="1" width="33.875" style="1" customWidth="1"/>
    <col min="2" max="2" width="11" style="9" customWidth="1"/>
    <col min="3" max="3" width="9.75" style="9" customWidth="1"/>
    <col min="4" max="4" width="9.25" style="9" customWidth="1"/>
    <col min="5" max="5" width="10.375" style="9" customWidth="1"/>
    <col min="6" max="6" width="12" style="9" customWidth="1"/>
    <col min="7" max="7" width="11.625" style="9" customWidth="1"/>
    <col min="8" max="8" width="12.25" style="9" customWidth="1"/>
    <col min="9" max="9" width="10.25" style="9" customWidth="1"/>
    <col min="10" max="11" width="10.125" style="9" customWidth="1"/>
    <col min="12" max="12" width="11.125" style="9" hidden="1" customWidth="1"/>
    <col min="13" max="13" width="9.125" style="19"/>
    <col min="14" max="16384" width="9.125" style="1"/>
  </cols>
  <sheetData>
    <row r="1" spans="1:13" s="2" customFormat="1" ht="105.75" customHeight="1" x14ac:dyDescent="0.25">
      <c r="A1" s="8" t="s">
        <v>18</v>
      </c>
      <c r="B1" s="27" t="s">
        <v>10</v>
      </c>
      <c r="C1" s="27" t="s">
        <v>11</v>
      </c>
      <c r="D1" s="27" t="s">
        <v>12</v>
      </c>
      <c r="E1" s="27" t="s">
        <v>13</v>
      </c>
      <c r="F1" s="27" t="s">
        <v>204</v>
      </c>
      <c r="G1" s="27" t="s">
        <v>14</v>
      </c>
      <c r="H1" s="27" t="s">
        <v>15</v>
      </c>
      <c r="I1" s="27" t="s">
        <v>205</v>
      </c>
      <c r="J1" s="27" t="s">
        <v>16</v>
      </c>
      <c r="K1" s="27" t="s">
        <v>206</v>
      </c>
      <c r="L1" s="27"/>
      <c r="M1" s="18"/>
    </row>
    <row r="2" spans="1:13" ht="15" customHeight="1" x14ac:dyDescent="0.2">
      <c r="A2" s="76" t="s">
        <v>0</v>
      </c>
      <c r="B2" s="77"/>
      <c r="C2" s="77"/>
      <c r="D2" s="77"/>
      <c r="E2" s="77"/>
      <c r="F2" s="77"/>
      <c r="G2" s="77"/>
      <c r="H2" s="77"/>
      <c r="I2" s="77"/>
      <c r="J2" s="77"/>
      <c r="K2" s="78"/>
      <c r="L2" s="25"/>
    </row>
    <row r="3" spans="1:13" ht="15" x14ac:dyDescent="0.2">
      <c r="A3" s="4" t="s">
        <v>1</v>
      </c>
      <c r="B3" s="10">
        <v>0.15</v>
      </c>
      <c r="C3" s="10">
        <v>0.15</v>
      </c>
      <c r="D3" s="10">
        <v>0.1</v>
      </c>
      <c r="E3" s="10">
        <v>0.1</v>
      </c>
      <c r="F3" s="10">
        <v>0.15</v>
      </c>
      <c r="G3" s="10">
        <v>0.1</v>
      </c>
      <c r="H3" s="10">
        <v>0.05</v>
      </c>
      <c r="I3" s="10">
        <v>0.05</v>
      </c>
      <c r="J3" s="10">
        <v>0.1</v>
      </c>
      <c r="K3" s="10">
        <v>0.05</v>
      </c>
      <c r="L3" s="10"/>
      <c r="M3" s="20">
        <f>B3+C3+D3+E3+F3+G3+H3+I3+J3+K3+L3</f>
        <v>1</v>
      </c>
    </row>
    <row r="4" spans="1:13" x14ac:dyDescent="0.2">
      <c r="A4" s="6" t="s">
        <v>2</v>
      </c>
      <c r="B4" s="10">
        <v>0.15</v>
      </c>
      <c r="C4" s="10">
        <v>0.15</v>
      </c>
      <c r="D4" s="10">
        <v>0.1</v>
      </c>
      <c r="E4" s="10">
        <v>0.1</v>
      </c>
      <c r="F4" s="10">
        <v>0.15</v>
      </c>
      <c r="G4" s="10">
        <v>0.1</v>
      </c>
      <c r="H4" s="10">
        <v>0.05</v>
      </c>
      <c r="I4" s="10">
        <v>0.05</v>
      </c>
      <c r="J4" s="10">
        <v>0.1</v>
      </c>
      <c r="K4" s="10">
        <v>0.05</v>
      </c>
      <c r="L4" s="10"/>
      <c r="M4" s="20">
        <f>B4+C4+D4+E4+F4+G4+H4+I4+J4+K4+L4</f>
        <v>1</v>
      </c>
    </row>
    <row r="5" spans="1:13" x14ac:dyDescent="0.2">
      <c r="A5" s="6" t="s">
        <v>3</v>
      </c>
      <c r="B5" s="10">
        <v>0.1</v>
      </c>
      <c r="C5" s="10">
        <v>0.1</v>
      </c>
      <c r="D5" s="10">
        <v>0.1</v>
      </c>
      <c r="E5" s="10">
        <v>0.1</v>
      </c>
      <c r="F5" s="10">
        <v>0.15</v>
      </c>
      <c r="G5" s="10">
        <v>0.15</v>
      </c>
      <c r="H5" s="10">
        <v>0.1</v>
      </c>
      <c r="I5" s="10">
        <v>0.05</v>
      </c>
      <c r="J5" s="10">
        <v>0.1</v>
      </c>
      <c r="K5" s="10">
        <v>0.05</v>
      </c>
      <c r="L5" s="10"/>
      <c r="M5" s="20">
        <f>B5+C5+D5+E5+F5+G5+H5+I5+J5+K5+L5</f>
        <v>1</v>
      </c>
    </row>
    <row r="6" spans="1:13" ht="15" customHeight="1" x14ac:dyDescent="0.2">
      <c r="A6" s="76" t="s">
        <v>4</v>
      </c>
      <c r="B6" s="77"/>
      <c r="C6" s="77"/>
      <c r="D6" s="77"/>
      <c r="E6" s="77"/>
      <c r="F6" s="77"/>
      <c r="G6" s="77"/>
      <c r="H6" s="77"/>
      <c r="I6" s="77"/>
      <c r="J6" s="77"/>
      <c r="K6" s="78"/>
      <c r="L6" s="21"/>
      <c r="M6" s="20"/>
    </row>
    <row r="7" spans="1:13" x14ac:dyDescent="0.2">
      <c r="A7" s="6" t="s">
        <v>5</v>
      </c>
      <c r="B7" s="10">
        <v>0.1</v>
      </c>
      <c r="C7" s="10">
        <v>0.1</v>
      </c>
      <c r="D7" s="10">
        <v>0.1</v>
      </c>
      <c r="E7" s="10">
        <v>0.1</v>
      </c>
      <c r="F7" s="10">
        <v>0.15</v>
      </c>
      <c r="G7" s="10">
        <v>0.15</v>
      </c>
      <c r="H7" s="10">
        <v>0.1</v>
      </c>
      <c r="I7" s="10">
        <v>0.05</v>
      </c>
      <c r="J7" s="10">
        <v>0.1</v>
      </c>
      <c r="K7" s="10">
        <v>0.05</v>
      </c>
      <c r="L7" s="10"/>
      <c r="M7" s="20">
        <f>B7+C7+D7+E7+F7+G7+H7+I7+J7+K7+L7</f>
        <v>1</v>
      </c>
    </row>
    <row r="8" spans="1:13" x14ac:dyDescent="0.2">
      <c r="A8" s="6" t="s">
        <v>6</v>
      </c>
      <c r="B8" s="10">
        <v>0.1</v>
      </c>
      <c r="C8" s="10">
        <v>0.05</v>
      </c>
      <c r="D8" s="10">
        <v>0.1</v>
      </c>
      <c r="E8" s="10">
        <v>0.1</v>
      </c>
      <c r="F8" s="10">
        <v>0.15</v>
      </c>
      <c r="G8" s="10">
        <v>0.2</v>
      </c>
      <c r="H8" s="10">
        <v>0.1</v>
      </c>
      <c r="I8" s="10">
        <v>0.05</v>
      </c>
      <c r="J8" s="10">
        <v>0.1</v>
      </c>
      <c r="K8" s="10">
        <v>0.05</v>
      </c>
      <c r="L8" s="10"/>
      <c r="M8" s="20">
        <f>B8+C8+D8+E8+F8+G8+H8+I8+J8+K8+L8</f>
        <v>1</v>
      </c>
    </row>
    <row r="9" spans="1:13" x14ac:dyDescent="0.2">
      <c r="A9" s="6" t="s">
        <v>7</v>
      </c>
      <c r="B9" s="10">
        <v>0.1</v>
      </c>
      <c r="C9" s="10">
        <v>0.05</v>
      </c>
      <c r="D9" s="10">
        <v>0.1</v>
      </c>
      <c r="E9" s="10">
        <v>0.1</v>
      </c>
      <c r="F9" s="10">
        <v>0.15</v>
      </c>
      <c r="G9" s="10">
        <v>0.2</v>
      </c>
      <c r="H9" s="10">
        <v>0.1</v>
      </c>
      <c r="I9" s="10">
        <v>0.05</v>
      </c>
      <c r="J9" s="10">
        <v>0.1</v>
      </c>
      <c r="K9" s="10">
        <v>0.05</v>
      </c>
      <c r="L9" s="10"/>
      <c r="M9" s="20">
        <f>B9+C9+D9+E9+F9+G9+H9+I9+J9+K9+L9</f>
        <v>1</v>
      </c>
    </row>
    <row r="10" spans="1:13" x14ac:dyDescent="0.2">
      <c r="A10" s="6" t="s">
        <v>8</v>
      </c>
      <c r="B10" s="10">
        <v>0.1</v>
      </c>
      <c r="C10" s="10">
        <v>0.05</v>
      </c>
      <c r="D10" s="10">
        <v>0.1</v>
      </c>
      <c r="E10" s="10">
        <v>0.1</v>
      </c>
      <c r="F10" s="10">
        <v>0.15</v>
      </c>
      <c r="G10" s="10">
        <v>0.2</v>
      </c>
      <c r="H10" s="10">
        <v>0.1</v>
      </c>
      <c r="I10" s="10">
        <v>0.05</v>
      </c>
      <c r="J10" s="10">
        <v>0.1</v>
      </c>
      <c r="K10" s="10">
        <v>0.05</v>
      </c>
      <c r="L10" s="10"/>
      <c r="M10" s="20">
        <f>B10+C10+D10+E10+F10+G10+H10+I10+J10+K10+L10</f>
        <v>1</v>
      </c>
    </row>
    <row r="11" spans="1:13" ht="15" customHeight="1" x14ac:dyDescent="0.2">
      <c r="A11" s="76" t="s">
        <v>9</v>
      </c>
      <c r="B11" s="77"/>
      <c r="C11" s="77"/>
      <c r="D11" s="77"/>
      <c r="E11" s="77"/>
      <c r="F11" s="77"/>
      <c r="G11" s="77"/>
      <c r="H11" s="77"/>
      <c r="I11" s="77"/>
      <c r="J11" s="77"/>
      <c r="K11" s="78"/>
      <c r="L11" s="21"/>
      <c r="M11" s="20"/>
    </row>
    <row r="12" spans="1:13" x14ac:dyDescent="0.2">
      <c r="A12" s="6" t="s">
        <v>5</v>
      </c>
      <c r="B12" s="10">
        <v>0.1</v>
      </c>
      <c r="C12" s="10">
        <v>0.1</v>
      </c>
      <c r="D12" s="10">
        <v>0.1</v>
      </c>
      <c r="E12" s="10">
        <v>0.1</v>
      </c>
      <c r="F12" s="10">
        <v>0.15</v>
      </c>
      <c r="G12" s="10">
        <v>0.15</v>
      </c>
      <c r="H12" s="10">
        <v>0.1</v>
      </c>
      <c r="I12" s="10">
        <v>0.05</v>
      </c>
      <c r="J12" s="10">
        <v>0.1</v>
      </c>
      <c r="K12" s="10">
        <v>0.05</v>
      </c>
      <c r="L12" s="10"/>
      <c r="M12" s="20">
        <f>B12+C12+D12+E12+F12+G12+H12+I12+J12+K12+L12</f>
        <v>1</v>
      </c>
    </row>
    <row r="13" spans="1:13" x14ac:dyDescent="0.2">
      <c r="A13" s="6" t="s">
        <v>6</v>
      </c>
      <c r="B13" s="10">
        <v>0.1</v>
      </c>
      <c r="C13" s="10">
        <v>0.05</v>
      </c>
      <c r="D13" s="10">
        <v>0.1</v>
      </c>
      <c r="E13" s="10">
        <v>0.1</v>
      </c>
      <c r="F13" s="10">
        <v>0.15</v>
      </c>
      <c r="G13" s="10">
        <v>0.2</v>
      </c>
      <c r="H13" s="10">
        <v>0.1</v>
      </c>
      <c r="I13" s="10">
        <v>0.05</v>
      </c>
      <c r="J13" s="10">
        <v>0.1</v>
      </c>
      <c r="K13" s="10">
        <v>0.05</v>
      </c>
      <c r="L13" s="10"/>
      <c r="M13" s="20">
        <f>B13+C13+D13+E13+F13+G13+H13+I13+J13+K13+L13</f>
        <v>1</v>
      </c>
    </row>
    <row r="14" spans="1:13" x14ac:dyDescent="0.2">
      <c r="A14" s="6" t="s">
        <v>7</v>
      </c>
      <c r="B14" s="10">
        <v>0.1</v>
      </c>
      <c r="C14" s="10">
        <v>0.05</v>
      </c>
      <c r="D14" s="10">
        <v>0.1</v>
      </c>
      <c r="E14" s="10">
        <v>0.1</v>
      </c>
      <c r="F14" s="10">
        <v>0.15</v>
      </c>
      <c r="G14" s="10">
        <v>0.2</v>
      </c>
      <c r="H14" s="10">
        <v>0.1</v>
      </c>
      <c r="I14" s="10">
        <v>0.05</v>
      </c>
      <c r="J14" s="10">
        <v>0.1</v>
      </c>
      <c r="K14" s="10">
        <v>0.05</v>
      </c>
      <c r="L14" s="10"/>
      <c r="M14" s="20">
        <f>B14+C14+D14+E14+F14+G14+H14+I14+J14+K14+L14</f>
        <v>1</v>
      </c>
    </row>
    <row r="15" spans="1:13" x14ac:dyDescent="0.2">
      <c r="A15" s="6" t="s">
        <v>8</v>
      </c>
      <c r="B15" s="10">
        <v>0.1</v>
      </c>
      <c r="C15" s="10">
        <v>0.05</v>
      </c>
      <c r="D15" s="10">
        <v>0.1</v>
      </c>
      <c r="E15" s="10">
        <v>0.1</v>
      </c>
      <c r="F15" s="10">
        <v>0.15</v>
      </c>
      <c r="G15" s="10">
        <v>0.2</v>
      </c>
      <c r="H15" s="10">
        <v>0.1</v>
      </c>
      <c r="I15" s="10">
        <v>0.05</v>
      </c>
      <c r="J15" s="10">
        <v>0.1</v>
      </c>
      <c r="K15" s="10">
        <v>0.05</v>
      </c>
      <c r="L15" s="10"/>
      <c r="M15" s="20">
        <f>B15+C15+D15+E15+F15+G15+H15+I15+J15+K15+L15</f>
        <v>1</v>
      </c>
    </row>
  </sheetData>
  <mergeCells count="3">
    <mergeCell ref="A2:K2"/>
    <mergeCell ref="A6:K6"/>
    <mergeCell ref="A11:K1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R12"/>
  <sheetViews>
    <sheetView showGridLines="0" zoomScaleNormal="100" workbookViewId="0">
      <pane ySplit="1" topLeftCell="A5" activePane="bottomLeft" state="frozen"/>
      <selection pane="bottomLeft" activeCell="A12" sqref="A12"/>
    </sheetView>
  </sheetViews>
  <sheetFormatPr defaultColWidth="9.125" defaultRowHeight="12.75" x14ac:dyDescent="0.2"/>
  <cols>
    <col min="1" max="1" width="33.875" style="1" customWidth="1"/>
    <col min="2" max="2" width="11" style="1" customWidth="1"/>
    <col min="3" max="3" width="9.75" style="1" customWidth="1"/>
    <col min="4" max="4" width="9.25" style="1" customWidth="1"/>
    <col min="5" max="5" width="10.375" style="1" customWidth="1"/>
    <col min="6" max="6" width="13.75" style="1" customWidth="1"/>
    <col min="7" max="7" width="11.625" style="1" customWidth="1"/>
    <col min="8" max="8" width="12.25" style="1" customWidth="1"/>
    <col min="9" max="9" width="10.25" style="1" customWidth="1"/>
    <col min="10" max="11" width="10.125" style="1" customWidth="1"/>
    <col min="12" max="12" width="11.125" style="1" customWidth="1"/>
    <col min="13" max="13" width="9.125" style="19"/>
    <col min="14" max="16384" width="9.125" style="1"/>
  </cols>
  <sheetData>
    <row r="1" spans="1:18" s="2" customFormat="1" ht="102" customHeight="1" x14ac:dyDescent="0.25">
      <c r="A1" s="8" t="s">
        <v>18</v>
      </c>
      <c r="B1" s="7" t="s">
        <v>10</v>
      </c>
      <c r="C1" s="7" t="s">
        <v>11</v>
      </c>
      <c r="D1" s="7" t="s">
        <v>12</v>
      </c>
      <c r="E1" s="7" t="s">
        <v>232</v>
      </c>
      <c r="F1" s="7" t="s">
        <v>233</v>
      </c>
      <c r="G1" s="7" t="s">
        <v>14</v>
      </c>
      <c r="H1" s="7" t="s">
        <v>15</v>
      </c>
      <c r="I1" s="7" t="s">
        <v>205</v>
      </c>
      <c r="J1" s="7" t="s">
        <v>16</v>
      </c>
      <c r="K1" s="7" t="s">
        <v>206</v>
      </c>
      <c r="L1" s="7" t="s">
        <v>17</v>
      </c>
      <c r="M1" s="18"/>
    </row>
    <row r="2" spans="1:18" ht="38.25" customHeight="1" x14ac:dyDescent="0.2">
      <c r="A2" s="67" t="s">
        <v>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9"/>
    </row>
    <row r="3" spans="1:18" x14ac:dyDescent="0.2">
      <c r="A3" s="3" t="s">
        <v>1</v>
      </c>
      <c r="B3" s="10">
        <v>0.15</v>
      </c>
      <c r="C3" s="10">
        <v>0.15</v>
      </c>
      <c r="D3" s="10">
        <v>0.05</v>
      </c>
      <c r="E3" s="10">
        <v>0.1</v>
      </c>
      <c r="F3" s="10">
        <v>0.15</v>
      </c>
      <c r="G3" s="10">
        <v>0.1</v>
      </c>
      <c r="H3" s="10">
        <v>0.05</v>
      </c>
      <c r="I3" s="10">
        <v>0.05</v>
      </c>
      <c r="J3" s="10">
        <v>0.1</v>
      </c>
      <c r="K3" s="10">
        <v>0.05</v>
      </c>
      <c r="L3" s="10">
        <v>0.05</v>
      </c>
      <c r="M3" s="20">
        <f>B3+C3+D3+E3+F3+G3+H3+I3+J3+K3+L3</f>
        <v>1</v>
      </c>
    </row>
    <row r="4" spans="1:18" x14ac:dyDescent="0.2">
      <c r="A4" s="3" t="s">
        <v>2</v>
      </c>
      <c r="B4" s="10">
        <v>0.15</v>
      </c>
      <c r="C4" s="10">
        <v>0.15</v>
      </c>
      <c r="D4" s="10">
        <v>0.05</v>
      </c>
      <c r="E4" s="10">
        <v>0.1</v>
      </c>
      <c r="F4" s="10">
        <v>0.15</v>
      </c>
      <c r="G4" s="10">
        <v>0.1</v>
      </c>
      <c r="H4" s="10">
        <v>0.05</v>
      </c>
      <c r="I4" s="10">
        <v>0.05</v>
      </c>
      <c r="J4" s="10">
        <v>0.1</v>
      </c>
      <c r="K4" s="10">
        <v>0.05</v>
      </c>
      <c r="L4" s="10">
        <v>0.05</v>
      </c>
      <c r="M4" s="20">
        <f t="shared" ref="M4:M12" si="0">B4+C4+D4+E4+F4+G4+H4+I4+J4+K4+L4</f>
        <v>1</v>
      </c>
    </row>
    <row r="5" spans="1:18" ht="25.5" customHeight="1" x14ac:dyDescent="0.2">
      <c r="A5" s="67" t="s">
        <v>20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20"/>
    </row>
    <row r="6" spans="1:18" x14ac:dyDescent="0.2">
      <c r="A6" s="3" t="s">
        <v>5</v>
      </c>
      <c r="B6" s="10">
        <v>0.1</v>
      </c>
      <c r="C6" s="10">
        <v>0.1</v>
      </c>
      <c r="D6" s="10">
        <v>0.1</v>
      </c>
      <c r="E6" s="10">
        <v>0.05</v>
      </c>
      <c r="F6" s="10">
        <v>0.1</v>
      </c>
      <c r="G6" s="10">
        <v>0.15</v>
      </c>
      <c r="H6" s="10">
        <v>0.1</v>
      </c>
      <c r="I6" s="10">
        <v>0.1</v>
      </c>
      <c r="J6" s="10">
        <v>0.1</v>
      </c>
      <c r="K6" s="10">
        <v>0.05</v>
      </c>
      <c r="L6" s="10">
        <v>0.05</v>
      </c>
      <c r="M6" s="20">
        <f t="shared" si="0"/>
        <v>1</v>
      </c>
    </row>
    <row r="7" spans="1:18" x14ac:dyDescent="0.2">
      <c r="A7" s="3" t="s">
        <v>6</v>
      </c>
      <c r="B7" s="10">
        <v>0.1</v>
      </c>
      <c r="C7" s="10">
        <v>0.05</v>
      </c>
      <c r="D7" s="10">
        <v>0.1</v>
      </c>
      <c r="E7" s="10">
        <v>0.05</v>
      </c>
      <c r="F7" s="10">
        <v>0.15</v>
      </c>
      <c r="G7" s="10">
        <v>0.15</v>
      </c>
      <c r="H7" s="10">
        <v>0.1</v>
      </c>
      <c r="I7" s="10">
        <v>0.1</v>
      </c>
      <c r="J7" s="10">
        <v>0.1</v>
      </c>
      <c r="K7" s="10">
        <v>0.05</v>
      </c>
      <c r="L7" s="10">
        <v>0.05</v>
      </c>
      <c r="M7" s="20">
        <f t="shared" si="0"/>
        <v>1</v>
      </c>
      <c r="N7" s="53"/>
      <c r="O7" s="53"/>
      <c r="P7" s="53"/>
      <c r="Q7" s="53"/>
      <c r="R7" s="53"/>
    </row>
    <row r="8" spans="1:18" ht="38.25" customHeight="1" x14ac:dyDescent="0.2">
      <c r="A8" s="67" t="s">
        <v>22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9"/>
      <c r="M8" s="20"/>
      <c r="N8" s="53"/>
      <c r="O8" s="53"/>
      <c r="P8" s="53"/>
      <c r="Q8" s="53"/>
      <c r="R8" s="53"/>
    </row>
    <row r="9" spans="1:18" x14ac:dyDescent="0.2">
      <c r="A9" s="3" t="s">
        <v>5</v>
      </c>
      <c r="B9" s="10">
        <v>0.1</v>
      </c>
      <c r="C9" s="10">
        <v>0.1</v>
      </c>
      <c r="D9" s="10">
        <v>0.05</v>
      </c>
      <c r="E9" s="10">
        <v>0.05</v>
      </c>
      <c r="F9" s="10">
        <v>0.1</v>
      </c>
      <c r="G9" s="10">
        <v>0.1</v>
      </c>
      <c r="H9" s="10">
        <v>0.1</v>
      </c>
      <c r="I9" s="10">
        <v>0.1</v>
      </c>
      <c r="J9" s="10">
        <v>0.1</v>
      </c>
      <c r="K9" s="10">
        <v>0.1</v>
      </c>
      <c r="L9" s="10">
        <v>0.1</v>
      </c>
      <c r="M9" s="20">
        <f t="shared" si="0"/>
        <v>0.99999999999999989</v>
      </c>
      <c r="N9" s="53"/>
      <c r="O9" s="53"/>
      <c r="P9" s="53"/>
      <c r="Q9" s="53"/>
      <c r="R9" s="53"/>
    </row>
    <row r="10" spans="1:18" x14ac:dyDescent="0.2">
      <c r="A10" s="3" t="s">
        <v>6</v>
      </c>
      <c r="B10" s="10">
        <v>0.1</v>
      </c>
      <c r="C10" s="10">
        <v>0.05</v>
      </c>
      <c r="D10" s="10">
        <v>0.1</v>
      </c>
      <c r="E10" s="10">
        <v>0.05</v>
      </c>
      <c r="F10" s="10">
        <v>0.05</v>
      </c>
      <c r="G10" s="10">
        <v>0.1</v>
      </c>
      <c r="H10" s="10">
        <v>0.1</v>
      </c>
      <c r="I10" s="10">
        <v>0.1</v>
      </c>
      <c r="J10" s="10">
        <v>0.05</v>
      </c>
      <c r="K10" s="10">
        <v>0.15</v>
      </c>
      <c r="L10" s="10">
        <v>0.15</v>
      </c>
      <c r="M10" s="20">
        <f t="shared" si="0"/>
        <v>1</v>
      </c>
    </row>
    <row r="11" spans="1:18" x14ac:dyDescent="0.2">
      <c r="A11" s="3" t="s">
        <v>7</v>
      </c>
      <c r="B11" s="10">
        <v>0.1</v>
      </c>
      <c r="C11" s="10">
        <v>0.05</v>
      </c>
      <c r="D11" s="10">
        <v>0.1</v>
      </c>
      <c r="E11" s="10">
        <v>0.05</v>
      </c>
      <c r="F11" s="10">
        <v>0.05</v>
      </c>
      <c r="G11" s="10">
        <v>0.1</v>
      </c>
      <c r="H11" s="10">
        <v>0.1</v>
      </c>
      <c r="I11" s="10">
        <v>0.1</v>
      </c>
      <c r="J11" s="10">
        <v>0.05</v>
      </c>
      <c r="K11" s="10">
        <v>0.15</v>
      </c>
      <c r="L11" s="10">
        <v>0.15</v>
      </c>
      <c r="M11" s="20">
        <f t="shared" si="0"/>
        <v>1</v>
      </c>
    </row>
    <row r="12" spans="1:18" x14ac:dyDescent="0.2">
      <c r="A12" s="3" t="s">
        <v>23</v>
      </c>
      <c r="B12" s="10">
        <v>0.1</v>
      </c>
      <c r="C12" s="10">
        <v>0.05</v>
      </c>
      <c r="D12" s="10">
        <v>0.1</v>
      </c>
      <c r="E12" s="10">
        <v>0.05</v>
      </c>
      <c r="F12" s="10">
        <v>0.05</v>
      </c>
      <c r="G12" s="10">
        <v>0.1</v>
      </c>
      <c r="H12" s="10">
        <v>0.1</v>
      </c>
      <c r="I12" s="10">
        <v>0.1</v>
      </c>
      <c r="J12" s="10">
        <v>0.05</v>
      </c>
      <c r="K12" s="10">
        <v>0.15</v>
      </c>
      <c r="L12" s="10">
        <v>0.15</v>
      </c>
      <c r="M12" s="20">
        <f t="shared" si="0"/>
        <v>1</v>
      </c>
    </row>
  </sheetData>
  <mergeCells count="3">
    <mergeCell ref="A2:L2"/>
    <mergeCell ref="A5:L5"/>
    <mergeCell ref="A8:L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M14"/>
  <sheetViews>
    <sheetView showGridLines="0" workbookViewId="0">
      <pane ySplit="1" topLeftCell="A5" activePane="bottomLeft" state="frozen"/>
      <selection pane="bottomLeft" activeCell="A14" sqref="A14"/>
    </sheetView>
  </sheetViews>
  <sheetFormatPr defaultColWidth="9.125" defaultRowHeight="12.75" x14ac:dyDescent="0.2"/>
  <cols>
    <col min="1" max="1" width="36.125" style="42" customWidth="1"/>
    <col min="2" max="2" width="11" style="42" customWidth="1"/>
    <col min="3" max="3" width="9.75" style="42" customWidth="1"/>
    <col min="4" max="4" width="9.25" style="42" customWidth="1"/>
    <col min="5" max="5" width="10.375" style="42" customWidth="1"/>
    <col min="6" max="6" width="12" style="42" customWidth="1"/>
    <col min="7" max="7" width="11.625" style="42" customWidth="1"/>
    <col min="8" max="8" width="12.25" style="42" customWidth="1"/>
    <col min="9" max="9" width="10.25" style="42" customWidth="1"/>
    <col min="10" max="11" width="10.125" style="42" customWidth="1"/>
    <col min="12" max="12" width="11.125" style="42" customWidth="1"/>
    <col min="13" max="13" width="9.125" style="41"/>
    <col min="14" max="16384" width="9.125" style="42"/>
  </cols>
  <sheetData>
    <row r="1" spans="1:13" s="40" customFormat="1" ht="99" customHeight="1" x14ac:dyDescent="0.25">
      <c r="A1" s="37" t="s">
        <v>18</v>
      </c>
      <c r="B1" s="38" t="s">
        <v>10</v>
      </c>
      <c r="C1" s="38" t="s">
        <v>11</v>
      </c>
      <c r="D1" s="38" t="s">
        <v>12</v>
      </c>
      <c r="E1" s="38" t="s">
        <v>232</v>
      </c>
      <c r="F1" s="38" t="s">
        <v>233</v>
      </c>
      <c r="G1" s="38" t="s">
        <v>14</v>
      </c>
      <c r="H1" s="38" t="s">
        <v>15</v>
      </c>
      <c r="I1" s="38" t="s">
        <v>205</v>
      </c>
      <c r="J1" s="38" t="s">
        <v>16</v>
      </c>
      <c r="K1" s="38" t="s">
        <v>197</v>
      </c>
      <c r="L1" s="38" t="s">
        <v>17</v>
      </c>
      <c r="M1" s="39"/>
    </row>
    <row r="2" spans="1:13" ht="15" customHeight="1" x14ac:dyDescent="0.2">
      <c r="A2" s="76" t="s">
        <v>80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8"/>
    </row>
    <row r="3" spans="1:13" x14ac:dyDescent="0.2">
      <c r="A3" s="43" t="s">
        <v>1</v>
      </c>
      <c r="B3" s="30">
        <v>0.15</v>
      </c>
      <c r="C3" s="30">
        <v>0.15</v>
      </c>
      <c r="D3" s="30">
        <v>0.05</v>
      </c>
      <c r="E3" s="30">
        <v>0.1</v>
      </c>
      <c r="F3" s="30">
        <v>0.15</v>
      </c>
      <c r="G3" s="30">
        <v>0.1</v>
      </c>
      <c r="H3" s="30">
        <v>0.05</v>
      </c>
      <c r="I3" s="30">
        <v>0.05</v>
      </c>
      <c r="J3" s="30">
        <v>0.1</v>
      </c>
      <c r="K3" s="30">
        <v>0.05</v>
      </c>
      <c r="L3" s="30">
        <v>0.05</v>
      </c>
      <c r="M3" s="29">
        <f>B3+C3+D3+E3+F3+G3+H3+I3+J3+K3+L3</f>
        <v>1</v>
      </c>
    </row>
    <row r="4" spans="1:13" x14ac:dyDescent="0.2">
      <c r="A4" s="43" t="s">
        <v>2</v>
      </c>
      <c r="B4" s="30">
        <v>0.15</v>
      </c>
      <c r="C4" s="30">
        <v>0.15</v>
      </c>
      <c r="D4" s="30">
        <v>0.05</v>
      </c>
      <c r="E4" s="30">
        <v>0.1</v>
      </c>
      <c r="F4" s="30">
        <v>0.15</v>
      </c>
      <c r="G4" s="30">
        <v>0.1</v>
      </c>
      <c r="H4" s="30">
        <v>0.05</v>
      </c>
      <c r="I4" s="30">
        <v>0.05</v>
      </c>
      <c r="J4" s="30">
        <v>0.1</v>
      </c>
      <c r="K4" s="30">
        <v>0.05</v>
      </c>
      <c r="L4" s="30">
        <v>0.05</v>
      </c>
      <c r="M4" s="29">
        <f t="shared" ref="M4:M13" si="0">B4+C4+D4+E4+F4+G4+H4+I4+J4+K4+L4</f>
        <v>1</v>
      </c>
    </row>
    <row r="5" spans="1:13" ht="39" customHeight="1" x14ac:dyDescent="0.2">
      <c r="A5" s="67" t="s">
        <v>221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29"/>
    </row>
    <row r="6" spans="1:13" x14ac:dyDescent="0.2">
      <c r="A6" s="43" t="s">
        <v>5</v>
      </c>
      <c r="B6" s="30">
        <v>0.1</v>
      </c>
      <c r="C6" s="30">
        <v>0.1</v>
      </c>
      <c r="D6" s="30">
        <v>0.1</v>
      </c>
      <c r="E6" s="30">
        <v>0.1</v>
      </c>
      <c r="F6" s="30">
        <v>0.1</v>
      </c>
      <c r="G6" s="30">
        <v>0.15</v>
      </c>
      <c r="H6" s="30">
        <v>0.1</v>
      </c>
      <c r="I6" s="30">
        <v>0.02</v>
      </c>
      <c r="J6" s="30">
        <v>0.03</v>
      </c>
      <c r="K6" s="30">
        <v>0.1</v>
      </c>
      <c r="L6" s="30">
        <v>0.1</v>
      </c>
      <c r="M6" s="29">
        <f t="shared" si="0"/>
        <v>1</v>
      </c>
    </row>
    <row r="7" spans="1:13" x14ac:dyDescent="0.2">
      <c r="A7" s="43" t="s">
        <v>3</v>
      </c>
      <c r="B7" s="30">
        <v>0.1</v>
      </c>
      <c r="C7" s="30">
        <v>0.05</v>
      </c>
      <c r="D7" s="30">
        <v>0.1</v>
      </c>
      <c r="E7" s="30">
        <v>0.15</v>
      </c>
      <c r="F7" s="30">
        <v>0.1</v>
      </c>
      <c r="G7" s="30">
        <v>0.15</v>
      </c>
      <c r="H7" s="30">
        <v>0.1</v>
      </c>
      <c r="I7" s="30">
        <v>0.02</v>
      </c>
      <c r="J7" s="30">
        <v>0.03</v>
      </c>
      <c r="K7" s="30">
        <v>0.1</v>
      </c>
      <c r="L7" s="30">
        <v>0.1</v>
      </c>
      <c r="M7" s="29">
        <f t="shared" si="0"/>
        <v>1</v>
      </c>
    </row>
    <row r="8" spans="1:13" x14ac:dyDescent="0.2">
      <c r="A8" s="43" t="s">
        <v>6</v>
      </c>
      <c r="B8" s="30">
        <v>0.1</v>
      </c>
      <c r="C8" s="30">
        <v>0.05</v>
      </c>
      <c r="D8" s="30">
        <v>0.1</v>
      </c>
      <c r="E8" s="30">
        <v>0.15</v>
      </c>
      <c r="F8" s="30">
        <v>0.1</v>
      </c>
      <c r="G8" s="30">
        <v>0.15</v>
      </c>
      <c r="H8" s="30">
        <v>0.1</v>
      </c>
      <c r="I8" s="30">
        <v>0.02</v>
      </c>
      <c r="J8" s="30">
        <v>0.03</v>
      </c>
      <c r="K8" s="30">
        <v>0.1</v>
      </c>
      <c r="L8" s="30">
        <v>0.1</v>
      </c>
      <c r="M8" s="29">
        <f t="shared" si="0"/>
        <v>1</v>
      </c>
    </row>
    <row r="9" spans="1:13" x14ac:dyDescent="0.2">
      <c r="A9" s="43" t="s">
        <v>7</v>
      </c>
      <c r="B9" s="30">
        <v>0.1</v>
      </c>
      <c r="C9" s="30">
        <v>0.05</v>
      </c>
      <c r="D9" s="30">
        <v>0.1</v>
      </c>
      <c r="E9" s="30">
        <v>0.15</v>
      </c>
      <c r="F9" s="30">
        <v>0.1</v>
      </c>
      <c r="G9" s="30">
        <v>0.15</v>
      </c>
      <c r="H9" s="30">
        <v>0.1</v>
      </c>
      <c r="I9" s="30">
        <v>0.02</v>
      </c>
      <c r="J9" s="30">
        <v>0.03</v>
      </c>
      <c r="K9" s="30">
        <v>0.1</v>
      </c>
      <c r="L9" s="30">
        <v>0.1</v>
      </c>
      <c r="M9" s="29">
        <f t="shared" si="0"/>
        <v>1</v>
      </c>
    </row>
    <row r="10" spans="1:13" ht="25.5" customHeight="1" x14ac:dyDescent="0.2">
      <c r="A10" s="67" t="s">
        <v>81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9"/>
      <c r="M10" s="29"/>
    </row>
    <row r="11" spans="1:13" x14ac:dyDescent="0.2">
      <c r="A11" s="43" t="s">
        <v>5</v>
      </c>
      <c r="B11" s="30">
        <v>0.1</v>
      </c>
      <c r="C11" s="30">
        <v>0.1</v>
      </c>
      <c r="D11" s="30">
        <v>0.1</v>
      </c>
      <c r="E11" s="30">
        <v>0.1</v>
      </c>
      <c r="F11" s="30">
        <v>0.1</v>
      </c>
      <c r="G11" s="30">
        <v>0.15</v>
      </c>
      <c r="H11" s="30">
        <v>0.1</v>
      </c>
      <c r="I11" s="30">
        <v>0.02</v>
      </c>
      <c r="J11" s="30">
        <v>0.03</v>
      </c>
      <c r="K11" s="30">
        <v>0.1</v>
      </c>
      <c r="L11" s="30">
        <v>0.1</v>
      </c>
      <c r="M11" s="29">
        <f t="shared" si="0"/>
        <v>1</v>
      </c>
    </row>
    <row r="12" spans="1:13" ht="12" customHeight="1" x14ac:dyDescent="0.2">
      <c r="A12" s="43" t="s">
        <v>3</v>
      </c>
      <c r="B12" s="30">
        <v>0.1</v>
      </c>
      <c r="C12" s="30">
        <v>0.05</v>
      </c>
      <c r="D12" s="30">
        <v>0.1</v>
      </c>
      <c r="E12" s="30">
        <v>0.15</v>
      </c>
      <c r="F12" s="30">
        <v>0.1</v>
      </c>
      <c r="G12" s="30">
        <v>0.15</v>
      </c>
      <c r="H12" s="30">
        <v>0.1</v>
      </c>
      <c r="I12" s="30">
        <v>0.02</v>
      </c>
      <c r="J12" s="30">
        <v>0.03</v>
      </c>
      <c r="K12" s="30">
        <v>0.1</v>
      </c>
      <c r="L12" s="30">
        <v>0.1</v>
      </c>
      <c r="M12" s="29">
        <f t="shared" si="0"/>
        <v>1</v>
      </c>
    </row>
    <row r="13" spans="1:13" x14ac:dyDescent="0.2">
      <c r="A13" s="43" t="s">
        <v>6</v>
      </c>
      <c r="B13" s="30">
        <v>0.1</v>
      </c>
      <c r="C13" s="30">
        <v>0.05</v>
      </c>
      <c r="D13" s="30">
        <v>0.1</v>
      </c>
      <c r="E13" s="30">
        <v>0.15</v>
      </c>
      <c r="F13" s="30">
        <v>0.1</v>
      </c>
      <c r="G13" s="30">
        <v>0.15</v>
      </c>
      <c r="H13" s="30">
        <v>0.1</v>
      </c>
      <c r="I13" s="30">
        <v>0.02</v>
      </c>
      <c r="J13" s="30">
        <v>0.03</v>
      </c>
      <c r="K13" s="30">
        <v>0.1</v>
      </c>
      <c r="L13" s="30">
        <v>0.1</v>
      </c>
      <c r="M13" s="29">
        <f t="shared" si="0"/>
        <v>1</v>
      </c>
    </row>
    <row r="14" spans="1:13" x14ac:dyDescent="0.2">
      <c r="A14" s="44" t="s">
        <v>8</v>
      </c>
      <c r="B14" s="30">
        <v>0.1</v>
      </c>
      <c r="C14" s="30">
        <v>0.05</v>
      </c>
      <c r="D14" s="30">
        <v>0.15</v>
      </c>
      <c r="E14" s="30">
        <v>0.15</v>
      </c>
      <c r="F14" s="30">
        <v>0.1</v>
      </c>
      <c r="G14" s="30">
        <v>0.1</v>
      </c>
      <c r="H14" s="30">
        <v>0.1</v>
      </c>
      <c r="I14" s="30">
        <v>0.02</v>
      </c>
      <c r="J14" s="30">
        <v>0.03</v>
      </c>
      <c r="K14" s="30">
        <v>0.1</v>
      </c>
      <c r="L14" s="30">
        <v>0.1</v>
      </c>
      <c r="M14" s="29">
        <f t="shared" ref="M14" si="1">B14+C14+D14+E14+F14+G14+H14+I14+J14+K14+L14</f>
        <v>1</v>
      </c>
    </row>
  </sheetData>
  <mergeCells count="3">
    <mergeCell ref="A5:L5"/>
    <mergeCell ref="A10:L10"/>
    <mergeCell ref="A2:L2"/>
  </mergeCells>
  <pageMargins left="0.7" right="0.7" top="0.75" bottom="0.75" header="0.3" footer="0.3"/>
  <pageSetup scale="74" fitToHeight="0" orientation="landscape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F193"/>
  <sheetViews>
    <sheetView showGridLines="0" zoomScaleNormal="100" workbookViewId="0">
      <pane ySplit="1" topLeftCell="A136" activePane="bottomLeft" state="frozen"/>
      <selection pane="bottomLeft" activeCell="A143" sqref="A1:XFD1048576"/>
    </sheetView>
  </sheetViews>
  <sheetFormatPr defaultColWidth="9.125" defaultRowHeight="12.75" x14ac:dyDescent="0.2"/>
  <cols>
    <col min="1" max="1" width="33.875" style="42" customWidth="1"/>
    <col min="2" max="2" width="10.125" style="42" customWidth="1"/>
    <col min="3" max="3" width="9.75" style="42" customWidth="1"/>
    <col min="4" max="4" width="9.25" style="42" customWidth="1"/>
    <col min="5" max="5" width="10.375" style="42" customWidth="1"/>
    <col min="6" max="6" width="12" style="42" customWidth="1"/>
    <col min="7" max="7" width="11.625" style="42" customWidth="1"/>
    <col min="8" max="8" width="10" style="42" customWidth="1"/>
    <col min="9" max="9" width="10.25" style="42" customWidth="1"/>
    <col min="10" max="10" width="8.75" style="42" customWidth="1"/>
    <col min="11" max="11" width="10.125" style="42" customWidth="1"/>
    <col min="12" max="12" width="9.25" style="42" customWidth="1"/>
    <col min="13" max="13" width="9.625" style="42" customWidth="1"/>
    <col min="14" max="14" width="12.625" style="41" customWidth="1"/>
    <col min="15" max="16" width="4.25" style="42" customWidth="1"/>
    <col min="17" max="16384" width="9.125" style="42"/>
  </cols>
  <sheetData>
    <row r="1" spans="1:32" s="40" customFormat="1" ht="127.5" x14ac:dyDescent="0.25">
      <c r="A1" s="37" t="s">
        <v>18</v>
      </c>
      <c r="B1" s="38" t="s">
        <v>10</v>
      </c>
      <c r="C1" s="38" t="s">
        <v>11</v>
      </c>
      <c r="D1" s="38" t="s">
        <v>12</v>
      </c>
      <c r="E1" s="38" t="s">
        <v>232</v>
      </c>
      <c r="F1" s="38" t="s">
        <v>233</v>
      </c>
      <c r="G1" s="38" t="s">
        <v>14</v>
      </c>
      <c r="H1" s="38" t="s">
        <v>15</v>
      </c>
      <c r="I1" s="38" t="s">
        <v>205</v>
      </c>
      <c r="J1" s="38" t="s">
        <v>16</v>
      </c>
      <c r="K1" s="38" t="s">
        <v>206</v>
      </c>
      <c r="L1" s="38" t="s">
        <v>17</v>
      </c>
      <c r="M1" s="38" t="s">
        <v>195</v>
      </c>
      <c r="N1" s="39"/>
    </row>
    <row r="2" spans="1:32" x14ac:dyDescent="0.2">
      <c r="A2" s="76" t="s">
        <v>24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8"/>
    </row>
    <row r="3" spans="1:32" x14ac:dyDescent="0.2">
      <c r="A3" s="43" t="s">
        <v>1</v>
      </c>
      <c r="B3" s="30">
        <v>0.15</v>
      </c>
      <c r="C3" s="30">
        <v>0.15</v>
      </c>
      <c r="D3" s="30">
        <v>0.05</v>
      </c>
      <c r="E3" s="30">
        <v>0.1</v>
      </c>
      <c r="F3" s="30">
        <v>0.15</v>
      </c>
      <c r="G3" s="30">
        <v>0.1</v>
      </c>
      <c r="H3" s="30">
        <v>0.05</v>
      </c>
      <c r="I3" s="30">
        <v>0.05</v>
      </c>
      <c r="J3" s="30">
        <v>0.1</v>
      </c>
      <c r="K3" s="30">
        <v>0.05</v>
      </c>
      <c r="L3" s="30">
        <v>0.05</v>
      </c>
      <c r="M3" s="30">
        <v>0</v>
      </c>
      <c r="N3" s="29">
        <f>B3+C3+D3+E3+F3+G3+H3+I3+J3+K3+L3+M3</f>
        <v>1</v>
      </c>
    </row>
    <row r="4" spans="1:32" x14ac:dyDescent="0.2">
      <c r="A4" s="43" t="s">
        <v>2</v>
      </c>
      <c r="B4" s="30">
        <v>0.15</v>
      </c>
      <c r="C4" s="30">
        <v>0.15</v>
      </c>
      <c r="D4" s="30">
        <v>0.05</v>
      </c>
      <c r="E4" s="30">
        <v>0.1</v>
      </c>
      <c r="F4" s="30">
        <v>0.15</v>
      </c>
      <c r="G4" s="30">
        <v>0.1</v>
      </c>
      <c r="H4" s="30">
        <v>0.05</v>
      </c>
      <c r="I4" s="30">
        <v>0.05</v>
      </c>
      <c r="J4" s="30">
        <v>0.1</v>
      </c>
      <c r="K4" s="30">
        <v>0.05</v>
      </c>
      <c r="L4" s="30">
        <v>0.05</v>
      </c>
      <c r="M4" s="30">
        <v>0</v>
      </c>
      <c r="N4" s="29">
        <f t="shared" ref="N4:N33" si="0">B4+C4+D4+E4+F4+G4+H4+I4+J4+K4+L4+M4</f>
        <v>1</v>
      </c>
    </row>
    <row r="5" spans="1:32" x14ac:dyDescent="0.2">
      <c r="A5" s="43" t="s">
        <v>3</v>
      </c>
      <c r="B5" s="30">
        <v>0.15</v>
      </c>
      <c r="C5" s="30">
        <v>0.05</v>
      </c>
      <c r="D5" s="30">
        <v>0.1</v>
      </c>
      <c r="E5" s="30">
        <v>0.1</v>
      </c>
      <c r="F5" s="30">
        <v>0.15</v>
      </c>
      <c r="G5" s="30">
        <v>0.1</v>
      </c>
      <c r="H5" s="30">
        <v>0.1</v>
      </c>
      <c r="I5" s="30">
        <v>0.05</v>
      </c>
      <c r="J5" s="30">
        <v>0.05</v>
      </c>
      <c r="K5" s="30">
        <v>0.05</v>
      </c>
      <c r="L5" s="30">
        <v>0.1</v>
      </c>
      <c r="M5" s="30">
        <v>0</v>
      </c>
      <c r="N5" s="29">
        <f t="shared" si="0"/>
        <v>1.0000000000000002</v>
      </c>
    </row>
    <row r="6" spans="1:32" x14ac:dyDescent="0.2">
      <c r="A6" s="43" t="s">
        <v>25</v>
      </c>
      <c r="B6" s="30">
        <v>0.1</v>
      </c>
      <c r="C6" s="30">
        <v>0.05</v>
      </c>
      <c r="D6" s="30">
        <v>0.05</v>
      </c>
      <c r="E6" s="30">
        <v>0.05</v>
      </c>
      <c r="F6" s="30">
        <v>0.15</v>
      </c>
      <c r="G6" s="30">
        <v>0.15</v>
      </c>
      <c r="H6" s="30">
        <v>0.1</v>
      </c>
      <c r="I6" s="30">
        <v>0.1</v>
      </c>
      <c r="J6" s="30">
        <v>0.05</v>
      </c>
      <c r="K6" s="30">
        <v>0.1</v>
      </c>
      <c r="L6" s="30">
        <v>0.05</v>
      </c>
      <c r="M6" s="30">
        <v>0.05</v>
      </c>
      <c r="N6" s="29">
        <f t="shared" si="0"/>
        <v>1</v>
      </c>
    </row>
    <row r="7" spans="1:32" x14ac:dyDescent="0.2">
      <c r="A7" s="43" t="s">
        <v>23</v>
      </c>
      <c r="B7" s="30">
        <v>0.1</v>
      </c>
      <c r="C7" s="30">
        <v>0.05</v>
      </c>
      <c r="D7" s="30">
        <v>0.25</v>
      </c>
      <c r="E7" s="30">
        <v>0.15</v>
      </c>
      <c r="F7" s="30">
        <v>0.15</v>
      </c>
      <c r="G7" s="30">
        <v>0.05</v>
      </c>
      <c r="H7" s="30">
        <v>0.05</v>
      </c>
      <c r="I7" s="30">
        <v>0.05</v>
      </c>
      <c r="J7" s="30">
        <v>0.05</v>
      </c>
      <c r="K7" s="30">
        <v>0.05</v>
      </c>
      <c r="L7" s="30">
        <v>0.05</v>
      </c>
      <c r="M7" s="30">
        <v>0</v>
      </c>
      <c r="N7" s="29">
        <f t="shared" si="0"/>
        <v>1.0000000000000002</v>
      </c>
    </row>
    <row r="8" spans="1:32" x14ac:dyDescent="0.2">
      <c r="A8" s="67" t="s">
        <v>26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9"/>
      <c r="N8" s="29"/>
    </row>
    <row r="9" spans="1:32" x14ac:dyDescent="0.2">
      <c r="A9" s="6" t="s">
        <v>5</v>
      </c>
      <c r="B9" s="30">
        <v>0.1</v>
      </c>
      <c r="C9" s="30">
        <v>0.1</v>
      </c>
      <c r="D9" s="30">
        <v>0.1</v>
      </c>
      <c r="E9" s="30">
        <v>0.1</v>
      </c>
      <c r="F9" s="30">
        <v>0.1</v>
      </c>
      <c r="G9" s="30">
        <v>0.1</v>
      </c>
      <c r="H9" s="30">
        <v>0.1</v>
      </c>
      <c r="I9" s="30">
        <v>0.05</v>
      </c>
      <c r="J9" s="30">
        <v>0.1</v>
      </c>
      <c r="K9" s="30">
        <v>0.05</v>
      </c>
      <c r="L9" s="30">
        <v>0.1</v>
      </c>
      <c r="M9" s="30">
        <v>0</v>
      </c>
      <c r="N9" s="29">
        <f t="shared" si="0"/>
        <v>1</v>
      </c>
    </row>
    <row r="10" spans="1:32" x14ac:dyDescent="0.2">
      <c r="A10" s="6" t="s">
        <v>21</v>
      </c>
      <c r="B10" s="30">
        <v>0.1</v>
      </c>
      <c r="C10" s="30">
        <v>0.1</v>
      </c>
      <c r="D10" s="30">
        <v>0.1</v>
      </c>
      <c r="E10" s="30">
        <v>0.1</v>
      </c>
      <c r="F10" s="30">
        <v>0.1</v>
      </c>
      <c r="G10" s="30">
        <v>0.1</v>
      </c>
      <c r="H10" s="30">
        <v>0.1</v>
      </c>
      <c r="I10" s="30">
        <v>0.05</v>
      </c>
      <c r="J10" s="30">
        <v>0.1</v>
      </c>
      <c r="K10" s="30">
        <v>0.05</v>
      </c>
      <c r="L10" s="30">
        <v>0.1</v>
      </c>
      <c r="M10" s="30">
        <v>0</v>
      </c>
      <c r="N10" s="29">
        <f t="shared" si="0"/>
        <v>1</v>
      </c>
    </row>
    <row r="11" spans="1:32" x14ac:dyDescent="0.2">
      <c r="A11" s="67" t="s">
        <v>27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9"/>
      <c r="N11" s="61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</row>
    <row r="12" spans="1:32" x14ac:dyDescent="0.2">
      <c r="A12" s="6" t="s">
        <v>28</v>
      </c>
      <c r="B12" s="30">
        <v>0.1</v>
      </c>
      <c r="C12" s="30">
        <v>0.1</v>
      </c>
      <c r="D12" s="30">
        <v>0.1</v>
      </c>
      <c r="E12" s="30">
        <v>0.1</v>
      </c>
      <c r="F12" s="30">
        <v>0.1</v>
      </c>
      <c r="G12" s="30">
        <v>0.1</v>
      </c>
      <c r="H12" s="30">
        <v>0.1</v>
      </c>
      <c r="I12" s="30">
        <v>0.05</v>
      </c>
      <c r="J12" s="30">
        <v>0.1</v>
      </c>
      <c r="K12" s="30">
        <v>0.05</v>
      </c>
      <c r="L12" s="30">
        <v>0.1</v>
      </c>
      <c r="M12" s="30">
        <v>0</v>
      </c>
      <c r="N12" s="29">
        <f t="shared" si="0"/>
        <v>1</v>
      </c>
    </row>
    <row r="13" spans="1:32" x14ac:dyDescent="0.2">
      <c r="A13" s="6" t="s">
        <v>29</v>
      </c>
      <c r="B13" s="30">
        <v>0.08</v>
      </c>
      <c r="C13" s="30">
        <v>0.08</v>
      </c>
      <c r="D13" s="30">
        <v>0.1</v>
      </c>
      <c r="E13" s="30">
        <v>0.1</v>
      </c>
      <c r="F13" s="30">
        <v>7.0000000000000007E-2</v>
      </c>
      <c r="G13" s="30">
        <v>0.1</v>
      </c>
      <c r="H13" s="30">
        <v>0.1</v>
      </c>
      <c r="I13" s="30">
        <v>0.1</v>
      </c>
      <c r="J13" s="30">
        <v>7.0000000000000007E-2</v>
      </c>
      <c r="K13" s="30">
        <v>0.1</v>
      </c>
      <c r="L13" s="30">
        <v>0.1</v>
      </c>
      <c r="M13" s="30">
        <v>0</v>
      </c>
      <c r="N13" s="29">
        <f t="shared" si="0"/>
        <v>1</v>
      </c>
    </row>
    <row r="14" spans="1:32" x14ac:dyDescent="0.2">
      <c r="A14" s="6" t="s">
        <v>33</v>
      </c>
      <c r="B14" s="30">
        <v>0.08</v>
      </c>
      <c r="C14" s="30">
        <v>0.08</v>
      </c>
      <c r="D14" s="30">
        <v>0.1</v>
      </c>
      <c r="E14" s="30">
        <v>0.1</v>
      </c>
      <c r="F14" s="30">
        <v>7.0000000000000007E-2</v>
      </c>
      <c r="G14" s="30">
        <v>0.1</v>
      </c>
      <c r="H14" s="30">
        <v>0.1</v>
      </c>
      <c r="I14" s="30">
        <v>0.1</v>
      </c>
      <c r="J14" s="30">
        <v>7.0000000000000007E-2</v>
      </c>
      <c r="K14" s="30">
        <v>0.1</v>
      </c>
      <c r="L14" s="30">
        <v>0.1</v>
      </c>
      <c r="M14" s="30">
        <v>0</v>
      </c>
      <c r="N14" s="29">
        <f t="shared" si="0"/>
        <v>1</v>
      </c>
      <c r="O14" s="54"/>
      <c r="P14" s="54"/>
      <c r="Q14" s="54"/>
    </row>
    <row r="15" spans="1:32" ht="12.75" customHeight="1" x14ac:dyDescent="0.2">
      <c r="A15" s="67" t="s">
        <v>30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9"/>
      <c r="N15" s="29"/>
    </row>
    <row r="16" spans="1:32" x14ac:dyDescent="0.2">
      <c r="A16" s="6" t="s">
        <v>28</v>
      </c>
      <c r="B16" s="30">
        <v>0.1</v>
      </c>
      <c r="C16" s="30">
        <v>0.1</v>
      </c>
      <c r="D16" s="30">
        <v>0.1</v>
      </c>
      <c r="E16" s="30">
        <v>0.05</v>
      </c>
      <c r="F16" s="30">
        <v>0.1</v>
      </c>
      <c r="G16" s="30">
        <v>0.1</v>
      </c>
      <c r="H16" s="30">
        <v>0.1</v>
      </c>
      <c r="I16" s="30">
        <v>0.05</v>
      </c>
      <c r="J16" s="30">
        <v>0.1</v>
      </c>
      <c r="K16" s="30">
        <v>0.05</v>
      </c>
      <c r="L16" s="30">
        <v>0.1</v>
      </c>
      <c r="M16" s="30">
        <v>0.05</v>
      </c>
      <c r="N16" s="29">
        <f t="shared" si="0"/>
        <v>1</v>
      </c>
    </row>
    <row r="17" spans="1:14" x14ac:dyDescent="0.2">
      <c r="A17" s="6" t="s">
        <v>29</v>
      </c>
      <c r="B17" s="30">
        <v>0.08</v>
      </c>
      <c r="C17" s="30">
        <v>0.08</v>
      </c>
      <c r="D17" s="30">
        <v>0.1</v>
      </c>
      <c r="E17" s="30">
        <v>0.05</v>
      </c>
      <c r="F17" s="30">
        <v>7.0000000000000007E-2</v>
      </c>
      <c r="G17" s="30">
        <v>0.1</v>
      </c>
      <c r="H17" s="30">
        <v>0.1</v>
      </c>
      <c r="I17" s="30">
        <v>0.1</v>
      </c>
      <c r="J17" s="30">
        <v>7.0000000000000007E-2</v>
      </c>
      <c r="K17" s="30">
        <v>0.1</v>
      </c>
      <c r="L17" s="30">
        <v>0.1</v>
      </c>
      <c r="M17" s="30">
        <v>0.05</v>
      </c>
      <c r="N17" s="29">
        <f t="shared" si="0"/>
        <v>1</v>
      </c>
    </row>
    <row r="18" spans="1:14" ht="12.75" customHeight="1" x14ac:dyDescent="0.2">
      <c r="A18" s="67" t="s">
        <v>31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9"/>
      <c r="N18" s="29"/>
    </row>
    <row r="19" spans="1:14" x14ac:dyDescent="0.2">
      <c r="A19" s="6" t="s">
        <v>28</v>
      </c>
      <c r="B19" s="26">
        <v>0.1</v>
      </c>
      <c r="C19" s="26">
        <v>0.1</v>
      </c>
      <c r="D19" s="26">
        <v>0.1</v>
      </c>
      <c r="E19" s="26">
        <v>0.1</v>
      </c>
      <c r="F19" s="26">
        <v>0.1</v>
      </c>
      <c r="G19" s="26">
        <v>0.1</v>
      </c>
      <c r="H19" s="26">
        <v>0.1</v>
      </c>
      <c r="I19" s="26">
        <v>0.05</v>
      </c>
      <c r="J19" s="26">
        <v>0.1</v>
      </c>
      <c r="K19" s="26">
        <v>0.05</v>
      </c>
      <c r="L19" s="26">
        <v>0.1</v>
      </c>
      <c r="M19" s="26">
        <v>0</v>
      </c>
      <c r="N19" s="29">
        <f t="shared" si="0"/>
        <v>1</v>
      </c>
    </row>
    <row r="20" spans="1:14" x14ac:dyDescent="0.2">
      <c r="A20" s="6" t="s">
        <v>6</v>
      </c>
      <c r="B20" s="26">
        <v>0.08</v>
      </c>
      <c r="C20" s="26">
        <v>0.08</v>
      </c>
      <c r="D20" s="26">
        <v>0.1</v>
      </c>
      <c r="E20" s="26">
        <v>0.1</v>
      </c>
      <c r="F20" s="26">
        <v>7.0000000000000007E-2</v>
      </c>
      <c r="G20" s="26">
        <v>0.1</v>
      </c>
      <c r="H20" s="26">
        <v>0.1</v>
      </c>
      <c r="I20" s="26">
        <v>0.1</v>
      </c>
      <c r="J20" s="26">
        <v>7.0000000000000007E-2</v>
      </c>
      <c r="K20" s="26">
        <v>0.1</v>
      </c>
      <c r="L20" s="26">
        <v>0.1</v>
      </c>
      <c r="M20" s="26">
        <v>0</v>
      </c>
      <c r="N20" s="29">
        <f t="shared" si="0"/>
        <v>1</v>
      </c>
    </row>
    <row r="21" spans="1:14" x14ac:dyDescent="0.2">
      <c r="A21" s="6" t="s">
        <v>29</v>
      </c>
      <c r="B21" s="26">
        <v>0.08</v>
      </c>
      <c r="C21" s="26">
        <v>0.08</v>
      </c>
      <c r="D21" s="26">
        <v>0.1</v>
      </c>
      <c r="E21" s="26">
        <v>0.1</v>
      </c>
      <c r="F21" s="26">
        <v>7.0000000000000007E-2</v>
      </c>
      <c r="G21" s="26">
        <v>0.1</v>
      </c>
      <c r="H21" s="26">
        <v>0.1</v>
      </c>
      <c r="I21" s="26">
        <v>0.1</v>
      </c>
      <c r="J21" s="26">
        <v>7.0000000000000007E-2</v>
      </c>
      <c r="K21" s="26">
        <v>0.1</v>
      </c>
      <c r="L21" s="26">
        <v>0.1</v>
      </c>
      <c r="M21" s="26">
        <v>0</v>
      </c>
      <c r="N21" s="29">
        <f t="shared" si="0"/>
        <v>1</v>
      </c>
    </row>
    <row r="22" spans="1:14" x14ac:dyDescent="0.2">
      <c r="A22" s="6" t="s">
        <v>32</v>
      </c>
      <c r="B22" s="26">
        <v>0.08</v>
      </c>
      <c r="C22" s="26">
        <v>0.08</v>
      </c>
      <c r="D22" s="26">
        <v>0.1</v>
      </c>
      <c r="E22" s="26">
        <v>0.1</v>
      </c>
      <c r="F22" s="26">
        <v>7.0000000000000007E-2</v>
      </c>
      <c r="G22" s="26">
        <v>0.1</v>
      </c>
      <c r="H22" s="26">
        <v>0.1</v>
      </c>
      <c r="I22" s="26">
        <v>0.1</v>
      </c>
      <c r="J22" s="26">
        <v>7.0000000000000007E-2</v>
      </c>
      <c r="K22" s="26">
        <v>0.1</v>
      </c>
      <c r="L22" s="26">
        <v>0.1</v>
      </c>
      <c r="M22" s="26">
        <v>0</v>
      </c>
      <c r="N22" s="29">
        <f t="shared" si="0"/>
        <v>1</v>
      </c>
    </row>
    <row r="23" spans="1:14" x14ac:dyDescent="0.2">
      <c r="A23" s="6" t="s">
        <v>33</v>
      </c>
      <c r="B23" s="26">
        <v>0.08</v>
      </c>
      <c r="C23" s="26">
        <v>0.08</v>
      </c>
      <c r="D23" s="26">
        <v>0.1</v>
      </c>
      <c r="E23" s="26">
        <v>0.1</v>
      </c>
      <c r="F23" s="26">
        <v>7.0000000000000007E-2</v>
      </c>
      <c r="G23" s="26">
        <v>0.1</v>
      </c>
      <c r="H23" s="26">
        <v>0.1</v>
      </c>
      <c r="I23" s="26">
        <v>0.1</v>
      </c>
      <c r="J23" s="26">
        <v>7.0000000000000007E-2</v>
      </c>
      <c r="K23" s="26">
        <v>0.1</v>
      </c>
      <c r="L23" s="26">
        <v>0.1</v>
      </c>
      <c r="M23" s="26">
        <v>0</v>
      </c>
      <c r="N23" s="29">
        <f t="shared" si="0"/>
        <v>1</v>
      </c>
    </row>
    <row r="24" spans="1:14" x14ac:dyDescent="0.2">
      <c r="A24" s="79" t="s">
        <v>34</v>
      </c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1"/>
      <c r="N24" s="29"/>
    </row>
    <row r="25" spans="1:14" x14ac:dyDescent="0.2">
      <c r="A25" s="6" t="s">
        <v>5</v>
      </c>
      <c r="B25" s="30">
        <v>7.0000000000000007E-2</v>
      </c>
      <c r="C25" s="30">
        <v>0.09</v>
      </c>
      <c r="D25" s="30">
        <v>7.0000000000000007E-2</v>
      </c>
      <c r="E25" s="30">
        <v>0.11</v>
      </c>
      <c r="F25" s="30">
        <v>0.11</v>
      </c>
      <c r="G25" s="30">
        <v>0.1</v>
      </c>
      <c r="H25" s="30">
        <v>0.15</v>
      </c>
      <c r="I25" s="30">
        <v>0.05</v>
      </c>
      <c r="J25" s="30">
        <v>0.08</v>
      </c>
      <c r="K25" s="30">
        <v>0.02</v>
      </c>
      <c r="L25" s="30">
        <v>0.15</v>
      </c>
      <c r="M25" s="30">
        <v>0</v>
      </c>
      <c r="N25" s="29">
        <f t="shared" si="0"/>
        <v>1</v>
      </c>
    </row>
    <row r="26" spans="1:14" x14ac:dyDescent="0.2">
      <c r="A26" s="6" t="s">
        <v>21</v>
      </c>
      <c r="B26" s="30">
        <v>7.0000000000000007E-2</v>
      </c>
      <c r="C26" s="30">
        <v>0.09</v>
      </c>
      <c r="D26" s="30">
        <v>7.0000000000000007E-2</v>
      </c>
      <c r="E26" s="30">
        <v>0.11</v>
      </c>
      <c r="F26" s="30">
        <v>0.11</v>
      </c>
      <c r="G26" s="30">
        <v>0.1</v>
      </c>
      <c r="H26" s="30">
        <v>0.15</v>
      </c>
      <c r="I26" s="30">
        <v>0.05</v>
      </c>
      <c r="J26" s="30">
        <v>0.08</v>
      </c>
      <c r="K26" s="30">
        <v>0.02</v>
      </c>
      <c r="L26" s="30">
        <v>0.15</v>
      </c>
      <c r="M26" s="30">
        <v>0</v>
      </c>
      <c r="N26" s="29">
        <f t="shared" si="0"/>
        <v>1</v>
      </c>
    </row>
    <row r="27" spans="1:14" x14ac:dyDescent="0.2">
      <c r="A27" s="6" t="s">
        <v>29</v>
      </c>
      <c r="B27" s="30">
        <v>7.0000000000000007E-2</v>
      </c>
      <c r="C27" s="30">
        <v>0.05</v>
      </c>
      <c r="D27" s="30">
        <v>0.08</v>
      </c>
      <c r="E27" s="30">
        <v>0.1</v>
      </c>
      <c r="F27" s="30">
        <v>0.1</v>
      </c>
      <c r="G27" s="30">
        <v>0.11</v>
      </c>
      <c r="H27" s="30">
        <v>0.15</v>
      </c>
      <c r="I27" s="30">
        <v>0.05</v>
      </c>
      <c r="J27" s="30">
        <v>0.06</v>
      </c>
      <c r="K27" s="30">
        <v>0.05</v>
      </c>
      <c r="L27" s="30">
        <v>0.15</v>
      </c>
      <c r="M27" s="30">
        <v>0.03</v>
      </c>
      <c r="N27" s="29">
        <f t="shared" si="0"/>
        <v>1</v>
      </c>
    </row>
    <row r="28" spans="1:14" x14ac:dyDescent="0.2">
      <c r="A28" s="6" t="s">
        <v>32</v>
      </c>
      <c r="B28" s="26">
        <v>7.0000000000000007E-2</v>
      </c>
      <c r="C28" s="26">
        <v>0.05</v>
      </c>
      <c r="D28" s="26">
        <v>0.08</v>
      </c>
      <c r="E28" s="26">
        <v>0.1</v>
      </c>
      <c r="F28" s="26">
        <v>0.1</v>
      </c>
      <c r="G28" s="26">
        <v>0.11</v>
      </c>
      <c r="H28" s="26">
        <v>0.15</v>
      </c>
      <c r="I28" s="26">
        <v>0.05</v>
      </c>
      <c r="J28" s="26">
        <v>0.06</v>
      </c>
      <c r="K28" s="26">
        <v>0.05</v>
      </c>
      <c r="L28" s="26">
        <v>0.15</v>
      </c>
      <c r="M28" s="26">
        <v>0.03</v>
      </c>
      <c r="N28" s="29">
        <f t="shared" si="0"/>
        <v>1</v>
      </c>
    </row>
    <row r="29" spans="1:14" x14ac:dyDescent="0.2">
      <c r="A29" s="6" t="s">
        <v>33</v>
      </c>
      <c r="B29" s="26">
        <v>7.0000000000000007E-2</v>
      </c>
      <c r="C29" s="26">
        <v>0.05</v>
      </c>
      <c r="D29" s="26">
        <v>0.08</v>
      </c>
      <c r="E29" s="26">
        <v>0.1</v>
      </c>
      <c r="F29" s="26">
        <v>0.1</v>
      </c>
      <c r="G29" s="26">
        <v>0.11</v>
      </c>
      <c r="H29" s="26">
        <v>0.15</v>
      </c>
      <c r="I29" s="26">
        <v>0.05</v>
      </c>
      <c r="J29" s="26">
        <v>0.06</v>
      </c>
      <c r="K29" s="26">
        <v>0.05</v>
      </c>
      <c r="L29" s="26">
        <v>0.15</v>
      </c>
      <c r="M29" s="26">
        <v>0.03</v>
      </c>
      <c r="N29" s="29">
        <f t="shared" si="0"/>
        <v>1</v>
      </c>
    </row>
    <row r="30" spans="1:14" x14ac:dyDescent="0.2">
      <c r="A30" s="67" t="s">
        <v>35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9"/>
      <c r="N30" s="29"/>
    </row>
    <row r="31" spans="1:14" x14ac:dyDescent="0.2">
      <c r="A31" s="6" t="s">
        <v>5</v>
      </c>
      <c r="B31" s="30">
        <v>0.09</v>
      </c>
      <c r="C31" s="30">
        <v>0.1</v>
      </c>
      <c r="D31" s="30">
        <v>0.1</v>
      </c>
      <c r="E31" s="30">
        <v>0.09</v>
      </c>
      <c r="F31" s="30">
        <v>0.09</v>
      </c>
      <c r="G31" s="30">
        <v>0.09</v>
      </c>
      <c r="H31" s="30">
        <v>0.09</v>
      </c>
      <c r="I31" s="30">
        <v>0.03</v>
      </c>
      <c r="J31" s="30">
        <v>0.09</v>
      </c>
      <c r="K31" s="30">
        <v>0.03</v>
      </c>
      <c r="L31" s="30">
        <v>0.15</v>
      </c>
      <c r="M31" s="30">
        <v>0.05</v>
      </c>
      <c r="N31" s="29">
        <f t="shared" si="0"/>
        <v>1</v>
      </c>
    </row>
    <row r="32" spans="1:14" x14ac:dyDescent="0.2">
      <c r="A32" s="6" t="s">
        <v>21</v>
      </c>
      <c r="B32" s="30">
        <v>0.09</v>
      </c>
      <c r="C32" s="30">
        <v>0.1</v>
      </c>
      <c r="D32" s="30">
        <v>0.1</v>
      </c>
      <c r="E32" s="30">
        <v>0.09</v>
      </c>
      <c r="F32" s="30">
        <v>0.09</v>
      </c>
      <c r="G32" s="30">
        <v>0.09</v>
      </c>
      <c r="H32" s="30">
        <v>0.09</v>
      </c>
      <c r="I32" s="30">
        <v>0.03</v>
      </c>
      <c r="J32" s="30">
        <v>0.09</v>
      </c>
      <c r="K32" s="30">
        <v>0.03</v>
      </c>
      <c r="L32" s="30">
        <v>0.15</v>
      </c>
      <c r="M32" s="30">
        <v>0.05</v>
      </c>
      <c r="N32" s="29">
        <f t="shared" si="0"/>
        <v>1</v>
      </c>
    </row>
    <row r="33" spans="1:14" x14ac:dyDescent="0.2">
      <c r="A33" s="6" t="s">
        <v>36</v>
      </c>
      <c r="B33" s="30">
        <v>0.09</v>
      </c>
      <c r="C33" s="30">
        <v>0.08</v>
      </c>
      <c r="D33" s="30">
        <v>0.09</v>
      </c>
      <c r="E33" s="30">
        <v>0.08</v>
      </c>
      <c r="F33" s="30">
        <v>0.08</v>
      </c>
      <c r="G33" s="30">
        <v>0.09</v>
      </c>
      <c r="H33" s="30">
        <v>0.09</v>
      </c>
      <c r="I33" s="30">
        <v>0.05</v>
      </c>
      <c r="J33" s="30">
        <v>0.05</v>
      </c>
      <c r="K33" s="30">
        <v>0.05</v>
      </c>
      <c r="L33" s="30">
        <v>0.2</v>
      </c>
      <c r="M33" s="30">
        <v>0.05</v>
      </c>
      <c r="N33" s="29">
        <f t="shared" si="0"/>
        <v>1.0000000000000002</v>
      </c>
    </row>
    <row r="34" spans="1:14" x14ac:dyDescent="0.2">
      <c r="A34" s="67" t="s">
        <v>37</v>
      </c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9"/>
      <c r="N34" s="29"/>
    </row>
    <row r="35" spans="1:14" x14ac:dyDescent="0.2">
      <c r="A35" s="6" t="s">
        <v>5</v>
      </c>
      <c r="B35" s="26">
        <v>0.1</v>
      </c>
      <c r="C35" s="26">
        <v>0.15</v>
      </c>
      <c r="D35" s="26">
        <v>0.05</v>
      </c>
      <c r="E35" s="26">
        <v>0.05</v>
      </c>
      <c r="F35" s="26">
        <v>0.1</v>
      </c>
      <c r="G35" s="26">
        <v>0.1</v>
      </c>
      <c r="H35" s="26">
        <v>0.1</v>
      </c>
      <c r="I35" s="26">
        <v>0.05</v>
      </c>
      <c r="J35" s="26">
        <v>0.05</v>
      </c>
      <c r="K35" s="26">
        <v>0.15</v>
      </c>
      <c r="L35" s="26">
        <v>0.1</v>
      </c>
      <c r="M35" s="26">
        <v>0</v>
      </c>
      <c r="N35" s="29">
        <f t="shared" ref="N35:N64" si="1">B35+C35+D35+E35+F35+G35+H35+I35+J35+K35+L35+M35</f>
        <v>1</v>
      </c>
    </row>
    <row r="36" spans="1:14" x14ac:dyDescent="0.2">
      <c r="A36" s="6" t="s">
        <v>21</v>
      </c>
      <c r="B36" s="26">
        <v>0.1</v>
      </c>
      <c r="C36" s="26">
        <v>0.15</v>
      </c>
      <c r="D36" s="26">
        <v>0.05</v>
      </c>
      <c r="E36" s="26">
        <v>0.05</v>
      </c>
      <c r="F36" s="26">
        <v>0.1</v>
      </c>
      <c r="G36" s="26">
        <v>0.1</v>
      </c>
      <c r="H36" s="26">
        <v>0.1</v>
      </c>
      <c r="I36" s="26">
        <v>0.05</v>
      </c>
      <c r="J36" s="26">
        <v>0.05</v>
      </c>
      <c r="K36" s="26">
        <v>0.15</v>
      </c>
      <c r="L36" s="26">
        <v>0.1</v>
      </c>
      <c r="M36" s="26">
        <v>0</v>
      </c>
      <c r="N36" s="29">
        <f t="shared" si="1"/>
        <v>1</v>
      </c>
    </row>
    <row r="37" spans="1:14" x14ac:dyDescent="0.2">
      <c r="A37" s="6" t="s">
        <v>29</v>
      </c>
      <c r="B37" s="26">
        <v>0.1</v>
      </c>
      <c r="C37" s="26">
        <v>0.05</v>
      </c>
      <c r="D37" s="26">
        <v>0.05</v>
      </c>
      <c r="E37" s="26">
        <v>0.05</v>
      </c>
      <c r="F37" s="26">
        <v>0.1</v>
      </c>
      <c r="G37" s="26">
        <v>0.1</v>
      </c>
      <c r="H37" s="26">
        <v>0.1</v>
      </c>
      <c r="I37" s="26">
        <v>0.1</v>
      </c>
      <c r="J37" s="26">
        <v>0.05</v>
      </c>
      <c r="K37" s="26">
        <v>0.15</v>
      </c>
      <c r="L37" s="26">
        <v>0.15</v>
      </c>
      <c r="M37" s="26">
        <v>0</v>
      </c>
      <c r="N37" s="29">
        <f t="shared" si="1"/>
        <v>1</v>
      </c>
    </row>
    <row r="38" spans="1:14" x14ac:dyDescent="0.2">
      <c r="A38" s="6" t="s">
        <v>32</v>
      </c>
      <c r="B38" s="26">
        <v>0.1</v>
      </c>
      <c r="C38" s="26">
        <v>0.05</v>
      </c>
      <c r="D38" s="26">
        <v>0.05</v>
      </c>
      <c r="E38" s="26">
        <v>0.05</v>
      </c>
      <c r="F38" s="26">
        <v>0.1</v>
      </c>
      <c r="G38" s="26">
        <v>0.1</v>
      </c>
      <c r="H38" s="26">
        <v>0.1</v>
      </c>
      <c r="I38" s="26">
        <v>0.1</v>
      </c>
      <c r="J38" s="26">
        <v>0.05</v>
      </c>
      <c r="K38" s="26">
        <v>0.15</v>
      </c>
      <c r="L38" s="26">
        <v>0.15</v>
      </c>
      <c r="M38" s="26">
        <v>0</v>
      </c>
      <c r="N38" s="29">
        <f t="shared" si="1"/>
        <v>1</v>
      </c>
    </row>
    <row r="39" spans="1:14" x14ac:dyDescent="0.2">
      <c r="A39" s="6" t="s">
        <v>33</v>
      </c>
      <c r="B39" s="26">
        <v>0.1</v>
      </c>
      <c r="C39" s="26">
        <v>0.05</v>
      </c>
      <c r="D39" s="26">
        <v>0.05</v>
      </c>
      <c r="E39" s="26">
        <v>0.05</v>
      </c>
      <c r="F39" s="26">
        <v>0.1</v>
      </c>
      <c r="G39" s="26">
        <v>0.1</v>
      </c>
      <c r="H39" s="26">
        <v>0.1</v>
      </c>
      <c r="I39" s="26">
        <v>0.1</v>
      </c>
      <c r="J39" s="26">
        <v>0.05</v>
      </c>
      <c r="K39" s="26">
        <v>0.15</v>
      </c>
      <c r="L39" s="26">
        <v>0.15</v>
      </c>
      <c r="M39" s="26">
        <v>0</v>
      </c>
      <c r="N39" s="29">
        <f t="shared" si="1"/>
        <v>1</v>
      </c>
    </row>
    <row r="40" spans="1:14" x14ac:dyDescent="0.2">
      <c r="A40" s="67" t="s">
        <v>38</v>
      </c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9"/>
      <c r="N40" s="29"/>
    </row>
    <row r="41" spans="1:14" ht="15" x14ac:dyDescent="0.2">
      <c r="A41" s="6" t="s">
        <v>262</v>
      </c>
      <c r="B41" s="26">
        <v>0.1</v>
      </c>
      <c r="C41" s="26">
        <v>0.15</v>
      </c>
      <c r="D41" s="26">
        <v>0.05</v>
      </c>
      <c r="E41" s="26">
        <v>0.05</v>
      </c>
      <c r="F41" s="26">
        <v>0.1</v>
      </c>
      <c r="G41" s="26">
        <v>0.1</v>
      </c>
      <c r="H41" s="26">
        <v>0.1</v>
      </c>
      <c r="I41" s="26">
        <v>0.05</v>
      </c>
      <c r="J41" s="26">
        <v>0.05</v>
      </c>
      <c r="K41" s="26">
        <v>0.15</v>
      </c>
      <c r="L41" s="26">
        <v>0.1</v>
      </c>
      <c r="M41" s="26">
        <v>0</v>
      </c>
      <c r="N41" s="29">
        <f>B41+C41+D41+E41+F41+G41+H41+I41+J41+K41+L41+M41</f>
        <v>1</v>
      </c>
    </row>
    <row r="42" spans="1:14" ht="15" x14ac:dyDescent="0.2">
      <c r="A42" s="6" t="s">
        <v>263</v>
      </c>
      <c r="B42" s="26">
        <v>0.1</v>
      </c>
      <c r="C42" s="26">
        <v>0.15</v>
      </c>
      <c r="D42" s="26">
        <v>0.05</v>
      </c>
      <c r="E42" s="26">
        <v>0.05</v>
      </c>
      <c r="F42" s="26">
        <v>0.1</v>
      </c>
      <c r="G42" s="26">
        <v>0.1</v>
      </c>
      <c r="H42" s="26">
        <v>0.1</v>
      </c>
      <c r="I42" s="26">
        <v>0.05</v>
      </c>
      <c r="J42" s="26">
        <v>0.05</v>
      </c>
      <c r="K42" s="26">
        <v>0.15</v>
      </c>
      <c r="L42" s="26">
        <v>0.1</v>
      </c>
      <c r="M42" s="26">
        <v>0</v>
      </c>
      <c r="N42" s="29">
        <f t="shared" ref="N42:N45" si="2">B42+C42+D42+E42+F42+G42+H42+I42+J42+K42+L42+M42</f>
        <v>1</v>
      </c>
    </row>
    <row r="43" spans="1:14" ht="15" x14ac:dyDescent="0.2">
      <c r="A43" s="6" t="s">
        <v>285</v>
      </c>
      <c r="B43" s="26">
        <v>0.1</v>
      </c>
      <c r="C43" s="26">
        <v>0.05</v>
      </c>
      <c r="D43" s="26">
        <v>0.05</v>
      </c>
      <c r="E43" s="26">
        <v>0.05</v>
      </c>
      <c r="F43" s="26">
        <v>0.1</v>
      </c>
      <c r="G43" s="26">
        <v>0.1</v>
      </c>
      <c r="H43" s="26">
        <v>0.1</v>
      </c>
      <c r="I43" s="26">
        <v>0.1</v>
      </c>
      <c r="J43" s="26">
        <v>0.05</v>
      </c>
      <c r="K43" s="26">
        <v>0.15</v>
      </c>
      <c r="L43" s="26">
        <v>0.15</v>
      </c>
      <c r="M43" s="26">
        <v>0</v>
      </c>
      <c r="N43" s="29">
        <f t="shared" si="2"/>
        <v>1</v>
      </c>
    </row>
    <row r="44" spans="1:14" ht="15" x14ac:dyDescent="0.2">
      <c r="A44" s="6" t="s">
        <v>286</v>
      </c>
      <c r="B44" s="26">
        <v>0.1</v>
      </c>
      <c r="C44" s="26">
        <v>0.05</v>
      </c>
      <c r="D44" s="26">
        <v>0.05</v>
      </c>
      <c r="E44" s="26">
        <v>7.0000000000000007E-2</v>
      </c>
      <c r="F44" s="26">
        <v>0.08</v>
      </c>
      <c r="G44" s="26">
        <v>0.1</v>
      </c>
      <c r="H44" s="26">
        <v>0.1</v>
      </c>
      <c r="I44" s="26">
        <v>0.1</v>
      </c>
      <c r="J44" s="26">
        <v>0.05</v>
      </c>
      <c r="K44" s="26">
        <v>0.15</v>
      </c>
      <c r="L44" s="26">
        <v>0.15</v>
      </c>
      <c r="M44" s="26">
        <v>0</v>
      </c>
      <c r="N44" s="29">
        <f t="shared" si="2"/>
        <v>1</v>
      </c>
    </row>
    <row r="45" spans="1:14" ht="14.25" customHeight="1" x14ac:dyDescent="0.2">
      <c r="A45" s="6" t="s">
        <v>287</v>
      </c>
      <c r="B45" s="26">
        <v>0.1</v>
      </c>
      <c r="C45" s="26">
        <v>0.05</v>
      </c>
      <c r="D45" s="26">
        <v>0.05</v>
      </c>
      <c r="E45" s="26">
        <v>7.0000000000000007E-2</v>
      </c>
      <c r="F45" s="26">
        <v>0.08</v>
      </c>
      <c r="G45" s="26">
        <v>0.1</v>
      </c>
      <c r="H45" s="26">
        <v>0.1</v>
      </c>
      <c r="I45" s="26">
        <v>0.1</v>
      </c>
      <c r="J45" s="26">
        <v>0.05</v>
      </c>
      <c r="K45" s="26">
        <v>0.15</v>
      </c>
      <c r="L45" s="26">
        <v>0.15</v>
      </c>
      <c r="M45" s="26">
        <v>0</v>
      </c>
      <c r="N45" s="29">
        <f t="shared" si="2"/>
        <v>1</v>
      </c>
    </row>
    <row r="46" spans="1:14" x14ac:dyDescent="0.2">
      <c r="A46" s="67" t="s">
        <v>39</v>
      </c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9"/>
      <c r="N46" s="29"/>
    </row>
    <row r="47" spans="1:14" x14ac:dyDescent="0.2">
      <c r="A47" s="6" t="s">
        <v>5</v>
      </c>
      <c r="B47" s="26">
        <v>0.1</v>
      </c>
      <c r="C47" s="26">
        <v>0.1</v>
      </c>
      <c r="D47" s="26">
        <v>0.1</v>
      </c>
      <c r="E47" s="26">
        <v>0.1</v>
      </c>
      <c r="F47" s="26">
        <v>0.1</v>
      </c>
      <c r="G47" s="26">
        <v>0.1</v>
      </c>
      <c r="H47" s="26">
        <v>0.1</v>
      </c>
      <c r="I47" s="26">
        <v>0.05</v>
      </c>
      <c r="J47" s="26">
        <v>0.05</v>
      </c>
      <c r="K47" s="26">
        <v>0.1</v>
      </c>
      <c r="L47" s="26">
        <v>0.1</v>
      </c>
      <c r="M47" s="26">
        <v>0</v>
      </c>
      <c r="N47" s="29">
        <f t="shared" si="1"/>
        <v>1</v>
      </c>
    </row>
    <row r="48" spans="1:14" x14ac:dyDescent="0.2">
      <c r="A48" s="6" t="s">
        <v>21</v>
      </c>
      <c r="B48" s="26">
        <v>0.1</v>
      </c>
      <c r="C48" s="26">
        <v>0.1</v>
      </c>
      <c r="D48" s="26">
        <v>0.1</v>
      </c>
      <c r="E48" s="26">
        <v>0.1</v>
      </c>
      <c r="F48" s="26">
        <v>0.1</v>
      </c>
      <c r="G48" s="26">
        <v>0.1</v>
      </c>
      <c r="H48" s="26">
        <v>0.1</v>
      </c>
      <c r="I48" s="26">
        <v>0.05</v>
      </c>
      <c r="J48" s="26">
        <v>0.05</v>
      </c>
      <c r="K48" s="26">
        <v>0.1</v>
      </c>
      <c r="L48" s="26">
        <v>0.1</v>
      </c>
      <c r="M48" s="26">
        <v>0</v>
      </c>
      <c r="N48" s="29">
        <f t="shared" si="1"/>
        <v>1</v>
      </c>
    </row>
    <row r="49" spans="1:14" x14ac:dyDescent="0.2">
      <c r="A49" s="11" t="s">
        <v>40</v>
      </c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29"/>
    </row>
    <row r="50" spans="1:14" x14ac:dyDescent="0.2">
      <c r="A50" s="12" t="s">
        <v>41</v>
      </c>
      <c r="B50" s="26">
        <v>0.1</v>
      </c>
      <c r="C50" s="26">
        <v>0.1</v>
      </c>
      <c r="D50" s="26">
        <v>0.1</v>
      </c>
      <c r="E50" s="26">
        <v>0.05</v>
      </c>
      <c r="F50" s="26">
        <v>0.1</v>
      </c>
      <c r="G50" s="26">
        <v>0.1</v>
      </c>
      <c r="H50" s="26">
        <v>0.1</v>
      </c>
      <c r="I50" s="26">
        <v>0.05</v>
      </c>
      <c r="J50" s="26">
        <v>0.05</v>
      </c>
      <c r="K50" s="26">
        <v>0.15</v>
      </c>
      <c r="L50" s="26">
        <v>0.1</v>
      </c>
      <c r="M50" s="26">
        <v>0</v>
      </c>
      <c r="N50" s="29">
        <f t="shared" si="1"/>
        <v>1.0000000000000002</v>
      </c>
    </row>
    <row r="51" spans="1:14" x14ac:dyDescent="0.2">
      <c r="A51" s="12" t="s">
        <v>29</v>
      </c>
      <c r="B51" s="26">
        <v>0.1</v>
      </c>
      <c r="C51" s="26">
        <v>0.05</v>
      </c>
      <c r="D51" s="26">
        <v>0.1</v>
      </c>
      <c r="E51" s="26">
        <v>0.05</v>
      </c>
      <c r="F51" s="26">
        <v>0.1</v>
      </c>
      <c r="G51" s="26">
        <v>0.1</v>
      </c>
      <c r="H51" s="26">
        <v>0.1</v>
      </c>
      <c r="I51" s="26">
        <v>0.05</v>
      </c>
      <c r="J51" s="26">
        <v>0.05</v>
      </c>
      <c r="K51" s="26">
        <v>0.15</v>
      </c>
      <c r="L51" s="26">
        <v>0.15</v>
      </c>
      <c r="M51" s="26">
        <v>0</v>
      </c>
      <c r="N51" s="29">
        <f t="shared" si="1"/>
        <v>1</v>
      </c>
    </row>
    <row r="52" spans="1:14" x14ac:dyDescent="0.2">
      <c r="A52" s="12" t="s">
        <v>33</v>
      </c>
      <c r="B52" s="26">
        <v>0.1</v>
      </c>
      <c r="C52" s="26">
        <v>0.05</v>
      </c>
      <c r="D52" s="26">
        <v>0.15</v>
      </c>
      <c r="E52" s="26">
        <v>0.05</v>
      </c>
      <c r="F52" s="26">
        <v>0.1</v>
      </c>
      <c r="G52" s="26">
        <v>0.1</v>
      </c>
      <c r="H52" s="26">
        <v>0.05</v>
      </c>
      <c r="I52" s="26">
        <v>0.05</v>
      </c>
      <c r="J52" s="26">
        <v>0.05</v>
      </c>
      <c r="K52" s="26">
        <v>0.15</v>
      </c>
      <c r="L52" s="26">
        <v>0.15</v>
      </c>
      <c r="M52" s="26">
        <v>0</v>
      </c>
      <c r="N52" s="29">
        <f t="shared" si="1"/>
        <v>1.0000000000000002</v>
      </c>
    </row>
    <row r="53" spans="1:14" x14ac:dyDescent="0.2">
      <c r="A53" s="11" t="s">
        <v>42</v>
      </c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29"/>
    </row>
    <row r="54" spans="1:14" x14ac:dyDescent="0.2">
      <c r="A54" s="12" t="s">
        <v>41</v>
      </c>
      <c r="B54" s="26">
        <v>0.1</v>
      </c>
      <c r="C54" s="26">
        <v>0.1</v>
      </c>
      <c r="D54" s="26">
        <v>0.1</v>
      </c>
      <c r="E54" s="26">
        <v>0.05</v>
      </c>
      <c r="F54" s="26">
        <v>0.1</v>
      </c>
      <c r="G54" s="26">
        <v>0.1</v>
      </c>
      <c r="H54" s="26">
        <v>0.1</v>
      </c>
      <c r="I54" s="26">
        <v>0.05</v>
      </c>
      <c r="J54" s="26">
        <v>0.05</v>
      </c>
      <c r="K54" s="26">
        <v>0.15</v>
      </c>
      <c r="L54" s="26">
        <v>0.1</v>
      </c>
      <c r="M54" s="26">
        <v>0</v>
      </c>
      <c r="N54" s="29">
        <f t="shared" si="1"/>
        <v>1.0000000000000002</v>
      </c>
    </row>
    <row r="55" spans="1:14" x14ac:dyDescent="0.2">
      <c r="A55" s="12" t="s">
        <v>43</v>
      </c>
      <c r="B55" s="26">
        <v>0.1</v>
      </c>
      <c r="C55" s="26">
        <v>0.05</v>
      </c>
      <c r="D55" s="26">
        <v>0.1</v>
      </c>
      <c r="E55" s="26">
        <v>0.05</v>
      </c>
      <c r="F55" s="26">
        <v>0.1</v>
      </c>
      <c r="G55" s="26">
        <v>0.1</v>
      </c>
      <c r="H55" s="26">
        <v>0.1</v>
      </c>
      <c r="I55" s="26">
        <v>0.05</v>
      </c>
      <c r="J55" s="26">
        <v>0.05</v>
      </c>
      <c r="K55" s="26">
        <v>0.15</v>
      </c>
      <c r="L55" s="26">
        <v>0.15</v>
      </c>
      <c r="M55" s="26">
        <v>0</v>
      </c>
      <c r="N55" s="29">
        <f t="shared" si="1"/>
        <v>1</v>
      </c>
    </row>
    <row r="56" spans="1:14" x14ac:dyDescent="0.2">
      <c r="A56" s="11" t="s">
        <v>44</v>
      </c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29"/>
    </row>
    <row r="57" spans="1:14" x14ac:dyDescent="0.2">
      <c r="A57" s="12" t="s">
        <v>41</v>
      </c>
      <c r="B57" s="26">
        <v>0.1</v>
      </c>
      <c r="C57" s="26">
        <v>0.1</v>
      </c>
      <c r="D57" s="26">
        <v>0.1</v>
      </c>
      <c r="E57" s="26">
        <v>0.05</v>
      </c>
      <c r="F57" s="26">
        <v>0.1</v>
      </c>
      <c r="G57" s="26">
        <v>0.1</v>
      </c>
      <c r="H57" s="26">
        <v>0.1</v>
      </c>
      <c r="I57" s="26">
        <v>0.05</v>
      </c>
      <c r="J57" s="26">
        <v>0.05</v>
      </c>
      <c r="K57" s="26">
        <v>0.15</v>
      </c>
      <c r="L57" s="26">
        <v>0.1</v>
      </c>
      <c r="M57" s="26">
        <v>0</v>
      </c>
      <c r="N57" s="29">
        <f t="shared" si="1"/>
        <v>1.0000000000000002</v>
      </c>
    </row>
    <row r="58" spans="1:14" x14ac:dyDescent="0.2">
      <c r="A58" s="12" t="s">
        <v>43</v>
      </c>
      <c r="B58" s="26">
        <v>0.1</v>
      </c>
      <c r="C58" s="26">
        <v>0.05</v>
      </c>
      <c r="D58" s="26">
        <v>0.1</v>
      </c>
      <c r="E58" s="26">
        <v>0.05</v>
      </c>
      <c r="F58" s="26">
        <v>0.1</v>
      </c>
      <c r="G58" s="26">
        <v>0.1</v>
      </c>
      <c r="H58" s="26">
        <v>0.1</v>
      </c>
      <c r="I58" s="26">
        <v>0.05</v>
      </c>
      <c r="J58" s="26">
        <v>0.05</v>
      </c>
      <c r="K58" s="26">
        <v>0.15</v>
      </c>
      <c r="L58" s="26">
        <v>0.15</v>
      </c>
      <c r="M58" s="26">
        <v>0</v>
      </c>
      <c r="N58" s="29">
        <f t="shared" si="1"/>
        <v>1</v>
      </c>
    </row>
    <row r="59" spans="1:14" x14ac:dyDescent="0.2">
      <c r="A59" s="11" t="s">
        <v>45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29"/>
    </row>
    <row r="60" spans="1:14" x14ac:dyDescent="0.2">
      <c r="A60" s="12" t="s">
        <v>41</v>
      </c>
      <c r="B60" s="26">
        <v>0.1</v>
      </c>
      <c r="C60" s="26">
        <v>0.1</v>
      </c>
      <c r="D60" s="26">
        <v>0.1</v>
      </c>
      <c r="E60" s="26">
        <v>0.05</v>
      </c>
      <c r="F60" s="26">
        <v>0.1</v>
      </c>
      <c r="G60" s="26">
        <v>0.1</v>
      </c>
      <c r="H60" s="26">
        <v>0.1</v>
      </c>
      <c r="I60" s="26">
        <v>0.05</v>
      </c>
      <c r="J60" s="26">
        <v>0.05</v>
      </c>
      <c r="K60" s="26">
        <v>0.15</v>
      </c>
      <c r="L60" s="26">
        <v>0.1</v>
      </c>
      <c r="M60" s="26">
        <v>0</v>
      </c>
      <c r="N60" s="29">
        <f t="shared" si="1"/>
        <v>1.0000000000000002</v>
      </c>
    </row>
    <row r="61" spans="1:14" x14ac:dyDescent="0.2">
      <c r="A61" s="12" t="s">
        <v>43</v>
      </c>
      <c r="B61" s="26">
        <v>0.1</v>
      </c>
      <c r="C61" s="26">
        <v>0.05</v>
      </c>
      <c r="D61" s="26">
        <v>0.1</v>
      </c>
      <c r="E61" s="26">
        <v>0.05</v>
      </c>
      <c r="F61" s="26">
        <v>0.1</v>
      </c>
      <c r="G61" s="26">
        <v>0.1</v>
      </c>
      <c r="H61" s="26">
        <v>0.1</v>
      </c>
      <c r="I61" s="26">
        <v>0.05</v>
      </c>
      <c r="J61" s="26">
        <v>0.05</v>
      </c>
      <c r="K61" s="26">
        <v>0.15</v>
      </c>
      <c r="L61" s="26">
        <v>0.15</v>
      </c>
      <c r="M61" s="26">
        <v>0</v>
      </c>
      <c r="N61" s="29">
        <f t="shared" si="1"/>
        <v>1</v>
      </c>
    </row>
    <row r="62" spans="1:14" x14ac:dyDescent="0.2">
      <c r="A62" s="11" t="s">
        <v>46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9"/>
    </row>
    <row r="63" spans="1:14" x14ac:dyDescent="0.2">
      <c r="A63" s="12" t="s">
        <v>41</v>
      </c>
      <c r="B63" s="26">
        <v>0.1</v>
      </c>
      <c r="C63" s="26">
        <v>0.1</v>
      </c>
      <c r="D63" s="26">
        <v>0.1</v>
      </c>
      <c r="E63" s="26">
        <v>0.05</v>
      </c>
      <c r="F63" s="26">
        <v>0.1</v>
      </c>
      <c r="G63" s="26">
        <v>0.1</v>
      </c>
      <c r="H63" s="26">
        <v>0.1</v>
      </c>
      <c r="I63" s="26">
        <v>0.05</v>
      </c>
      <c r="J63" s="26">
        <v>0.05</v>
      </c>
      <c r="K63" s="26">
        <v>0.15</v>
      </c>
      <c r="L63" s="26">
        <v>0.1</v>
      </c>
      <c r="M63" s="26">
        <v>0</v>
      </c>
      <c r="N63" s="29">
        <f t="shared" si="1"/>
        <v>1.0000000000000002</v>
      </c>
    </row>
    <row r="64" spans="1:14" x14ac:dyDescent="0.2">
      <c r="A64" s="12" t="s">
        <v>43</v>
      </c>
      <c r="B64" s="26">
        <v>0.1</v>
      </c>
      <c r="C64" s="26">
        <v>0.05</v>
      </c>
      <c r="D64" s="26">
        <v>0.1</v>
      </c>
      <c r="E64" s="26">
        <v>0.05</v>
      </c>
      <c r="F64" s="26">
        <v>0.1</v>
      </c>
      <c r="G64" s="26">
        <v>0.1</v>
      </c>
      <c r="H64" s="26">
        <v>0.1</v>
      </c>
      <c r="I64" s="26">
        <v>0.05</v>
      </c>
      <c r="J64" s="26">
        <v>0.05</v>
      </c>
      <c r="K64" s="26">
        <v>0.15</v>
      </c>
      <c r="L64" s="26">
        <v>0.15</v>
      </c>
      <c r="M64" s="26">
        <v>0</v>
      </c>
      <c r="N64" s="29">
        <f t="shared" si="1"/>
        <v>1</v>
      </c>
    </row>
    <row r="65" spans="1:14" x14ac:dyDescent="0.2">
      <c r="A65" s="11" t="s">
        <v>47</v>
      </c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29"/>
    </row>
    <row r="66" spans="1:14" x14ac:dyDescent="0.2">
      <c r="A66" s="12" t="s">
        <v>41</v>
      </c>
      <c r="B66" s="26">
        <v>0.1</v>
      </c>
      <c r="C66" s="26">
        <v>0.1</v>
      </c>
      <c r="D66" s="26">
        <v>0.1</v>
      </c>
      <c r="E66" s="26">
        <v>0.05</v>
      </c>
      <c r="F66" s="26">
        <v>0.1</v>
      </c>
      <c r="G66" s="26">
        <v>0.1</v>
      </c>
      <c r="H66" s="26">
        <v>0.1</v>
      </c>
      <c r="I66" s="26">
        <v>0.05</v>
      </c>
      <c r="J66" s="26">
        <v>0.05</v>
      </c>
      <c r="K66" s="26">
        <v>0.15</v>
      </c>
      <c r="L66" s="26">
        <v>0.1</v>
      </c>
      <c r="M66" s="26">
        <v>0</v>
      </c>
      <c r="N66" s="29">
        <f t="shared" ref="N66:N125" si="3">B66+C66+D66+E66+F66+G66+H66+I66+J66+K66+L66+M66</f>
        <v>1.0000000000000002</v>
      </c>
    </row>
    <row r="67" spans="1:14" x14ac:dyDescent="0.2">
      <c r="A67" s="12" t="s">
        <v>43</v>
      </c>
      <c r="B67" s="26">
        <v>0.1</v>
      </c>
      <c r="C67" s="26">
        <v>0.05</v>
      </c>
      <c r="D67" s="26">
        <v>0.1</v>
      </c>
      <c r="E67" s="26">
        <v>0.05</v>
      </c>
      <c r="F67" s="26">
        <v>0.1</v>
      </c>
      <c r="G67" s="26">
        <v>0.1</v>
      </c>
      <c r="H67" s="26">
        <v>0.1</v>
      </c>
      <c r="I67" s="26">
        <v>0.05</v>
      </c>
      <c r="J67" s="26">
        <v>0.05</v>
      </c>
      <c r="K67" s="26">
        <v>0.15</v>
      </c>
      <c r="L67" s="26">
        <v>0.15</v>
      </c>
      <c r="M67" s="26">
        <v>0</v>
      </c>
      <c r="N67" s="29">
        <f t="shared" si="3"/>
        <v>1</v>
      </c>
    </row>
    <row r="68" spans="1:14" x14ac:dyDescent="0.2">
      <c r="A68" s="11" t="s">
        <v>48</v>
      </c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29"/>
    </row>
    <row r="69" spans="1:14" x14ac:dyDescent="0.2">
      <c r="A69" s="12" t="s">
        <v>41</v>
      </c>
      <c r="B69" s="26">
        <v>0.1</v>
      </c>
      <c r="C69" s="26">
        <v>0.1</v>
      </c>
      <c r="D69" s="26">
        <v>0.1</v>
      </c>
      <c r="E69" s="26">
        <v>0.05</v>
      </c>
      <c r="F69" s="26">
        <v>0.1</v>
      </c>
      <c r="G69" s="26">
        <v>0.1</v>
      </c>
      <c r="H69" s="26">
        <v>0.1</v>
      </c>
      <c r="I69" s="26">
        <v>0.05</v>
      </c>
      <c r="J69" s="26">
        <v>0.05</v>
      </c>
      <c r="K69" s="26">
        <v>0.15</v>
      </c>
      <c r="L69" s="26">
        <v>0.1</v>
      </c>
      <c r="M69" s="26">
        <v>0</v>
      </c>
      <c r="N69" s="29">
        <f t="shared" si="3"/>
        <v>1.0000000000000002</v>
      </c>
    </row>
    <row r="70" spans="1:14" x14ac:dyDescent="0.2">
      <c r="A70" s="12" t="s">
        <v>43</v>
      </c>
      <c r="B70" s="26">
        <v>0.1</v>
      </c>
      <c r="C70" s="26">
        <v>0.05</v>
      </c>
      <c r="D70" s="26">
        <v>0.1</v>
      </c>
      <c r="E70" s="26">
        <v>0.05</v>
      </c>
      <c r="F70" s="26">
        <v>0.1</v>
      </c>
      <c r="G70" s="26">
        <v>0.1</v>
      </c>
      <c r="H70" s="26">
        <v>0.1</v>
      </c>
      <c r="I70" s="26">
        <v>0.05</v>
      </c>
      <c r="J70" s="26">
        <v>0.05</v>
      </c>
      <c r="K70" s="26">
        <v>0.15</v>
      </c>
      <c r="L70" s="26">
        <v>0.15</v>
      </c>
      <c r="M70" s="26">
        <v>0</v>
      </c>
      <c r="N70" s="29">
        <f t="shared" si="3"/>
        <v>1</v>
      </c>
    </row>
    <row r="71" spans="1:14" x14ac:dyDescent="0.2">
      <c r="A71" s="11" t="s">
        <v>49</v>
      </c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29"/>
    </row>
    <row r="72" spans="1:14" x14ac:dyDescent="0.2">
      <c r="A72" s="12" t="s">
        <v>41</v>
      </c>
      <c r="B72" s="26">
        <v>0.1</v>
      </c>
      <c r="C72" s="26">
        <v>0.1</v>
      </c>
      <c r="D72" s="26">
        <v>0.1</v>
      </c>
      <c r="E72" s="26">
        <v>0.05</v>
      </c>
      <c r="F72" s="26">
        <v>0.1</v>
      </c>
      <c r="G72" s="26">
        <v>0.1</v>
      </c>
      <c r="H72" s="26">
        <v>0.1</v>
      </c>
      <c r="I72" s="26">
        <v>0.05</v>
      </c>
      <c r="J72" s="26">
        <v>0.05</v>
      </c>
      <c r="K72" s="26">
        <v>0.15</v>
      </c>
      <c r="L72" s="26">
        <v>0.1</v>
      </c>
      <c r="M72" s="26">
        <v>0</v>
      </c>
      <c r="N72" s="29">
        <f t="shared" si="3"/>
        <v>1.0000000000000002</v>
      </c>
    </row>
    <row r="73" spans="1:14" x14ac:dyDescent="0.2">
      <c r="A73" s="12" t="s">
        <v>43</v>
      </c>
      <c r="B73" s="26">
        <v>0.1</v>
      </c>
      <c r="C73" s="26">
        <v>0.05</v>
      </c>
      <c r="D73" s="26">
        <v>0.1</v>
      </c>
      <c r="E73" s="26">
        <v>0.05</v>
      </c>
      <c r="F73" s="26">
        <v>0.1</v>
      </c>
      <c r="G73" s="26">
        <v>0.1</v>
      </c>
      <c r="H73" s="26">
        <v>0.1</v>
      </c>
      <c r="I73" s="26">
        <v>0.05</v>
      </c>
      <c r="J73" s="26">
        <v>0.05</v>
      </c>
      <c r="K73" s="26">
        <v>0.15</v>
      </c>
      <c r="L73" s="26">
        <v>0.15</v>
      </c>
      <c r="M73" s="26">
        <v>0</v>
      </c>
      <c r="N73" s="29">
        <f t="shared" si="3"/>
        <v>1</v>
      </c>
    </row>
    <row r="74" spans="1:14" x14ac:dyDescent="0.2">
      <c r="A74" s="11" t="s">
        <v>50</v>
      </c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29"/>
    </row>
    <row r="75" spans="1:14" x14ac:dyDescent="0.2">
      <c r="A75" s="12" t="s">
        <v>41</v>
      </c>
      <c r="B75" s="26">
        <v>0.1</v>
      </c>
      <c r="C75" s="26">
        <v>0.1</v>
      </c>
      <c r="D75" s="26">
        <v>0.1</v>
      </c>
      <c r="E75" s="26">
        <v>0.05</v>
      </c>
      <c r="F75" s="26">
        <v>0.1</v>
      </c>
      <c r="G75" s="26">
        <v>0.1</v>
      </c>
      <c r="H75" s="26">
        <v>0.1</v>
      </c>
      <c r="I75" s="26">
        <v>0.05</v>
      </c>
      <c r="J75" s="26">
        <v>0.05</v>
      </c>
      <c r="K75" s="26">
        <v>0.15</v>
      </c>
      <c r="L75" s="26">
        <v>0.1</v>
      </c>
      <c r="M75" s="26">
        <v>0</v>
      </c>
      <c r="N75" s="29">
        <f t="shared" si="3"/>
        <v>1.0000000000000002</v>
      </c>
    </row>
    <row r="76" spans="1:14" x14ac:dyDescent="0.2">
      <c r="A76" s="12" t="s">
        <v>43</v>
      </c>
      <c r="B76" s="26">
        <v>0.1</v>
      </c>
      <c r="C76" s="26">
        <v>0.05</v>
      </c>
      <c r="D76" s="26">
        <v>0.1</v>
      </c>
      <c r="E76" s="26">
        <v>0.05</v>
      </c>
      <c r="F76" s="26">
        <v>0.1</v>
      </c>
      <c r="G76" s="26">
        <v>0.1</v>
      </c>
      <c r="H76" s="26">
        <v>0.1</v>
      </c>
      <c r="I76" s="26">
        <v>0.05</v>
      </c>
      <c r="J76" s="26">
        <v>0.05</v>
      </c>
      <c r="K76" s="26">
        <v>0.15</v>
      </c>
      <c r="L76" s="26">
        <v>0.15</v>
      </c>
      <c r="M76" s="26">
        <v>0</v>
      </c>
      <c r="N76" s="29">
        <f t="shared" si="3"/>
        <v>1</v>
      </c>
    </row>
    <row r="77" spans="1:14" x14ac:dyDescent="0.2">
      <c r="A77" s="11" t="s">
        <v>51</v>
      </c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29"/>
    </row>
    <row r="78" spans="1:14" x14ac:dyDescent="0.2">
      <c r="A78" s="12" t="s">
        <v>41</v>
      </c>
      <c r="B78" s="26">
        <v>0.1</v>
      </c>
      <c r="C78" s="26">
        <v>0.1</v>
      </c>
      <c r="D78" s="26">
        <v>0.1</v>
      </c>
      <c r="E78" s="26">
        <v>0.05</v>
      </c>
      <c r="F78" s="26">
        <v>0.1</v>
      </c>
      <c r="G78" s="26">
        <v>0.1</v>
      </c>
      <c r="H78" s="26">
        <v>0.1</v>
      </c>
      <c r="I78" s="26">
        <v>0.05</v>
      </c>
      <c r="J78" s="26">
        <v>0.05</v>
      </c>
      <c r="K78" s="26">
        <v>0.15</v>
      </c>
      <c r="L78" s="26">
        <v>0.1</v>
      </c>
      <c r="M78" s="26">
        <v>0</v>
      </c>
      <c r="N78" s="29">
        <f t="shared" si="3"/>
        <v>1.0000000000000002</v>
      </c>
    </row>
    <row r="79" spans="1:14" x14ac:dyDescent="0.2">
      <c r="A79" s="12" t="s">
        <v>43</v>
      </c>
      <c r="B79" s="26">
        <v>0.1</v>
      </c>
      <c r="C79" s="26">
        <v>0.05</v>
      </c>
      <c r="D79" s="26">
        <v>0.1</v>
      </c>
      <c r="E79" s="26">
        <v>0.05</v>
      </c>
      <c r="F79" s="26">
        <v>0.1</v>
      </c>
      <c r="G79" s="26">
        <v>0.1</v>
      </c>
      <c r="H79" s="26">
        <v>0.1</v>
      </c>
      <c r="I79" s="26">
        <v>0.05</v>
      </c>
      <c r="J79" s="26">
        <v>0.05</v>
      </c>
      <c r="K79" s="26">
        <v>0.15</v>
      </c>
      <c r="L79" s="26">
        <v>0.15</v>
      </c>
      <c r="M79" s="26">
        <v>0</v>
      </c>
      <c r="N79" s="29">
        <f t="shared" si="3"/>
        <v>1</v>
      </c>
    </row>
    <row r="80" spans="1:14" x14ac:dyDescent="0.2">
      <c r="A80" s="11" t="s">
        <v>52</v>
      </c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29"/>
    </row>
    <row r="81" spans="1:14" x14ac:dyDescent="0.2">
      <c r="A81" s="12" t="s">
        <v>41</v>
      </c>
      <c r="B81" s="26">
        <v>0.1</v>
      </c>
      <c r="C81" s="26">
        <v>0.1</v>
      </c>
      <c r="D81" s="26">
        <v>0.1</v>
      </c>
      <c r="E81" s="26">
        <v>0.05</v>
      </c>
      <c r="F81" s="26">
        <v>0.1</v>
      </c>
      <c r="G81" s="26">
        <v>0.1</v>
      </c>
      <c r="H81" s="26">
        <v>0.1</v>
      </c>
      <c r="I81" s="26">
        <v>0.05</v>
      </c>
      <c r="J81" s="26">
        <v>0.05</v>
      </c>
      <c r="K81" s="26">
        <v>0.15</v>
      </c>
      <c r="L81" s="26">
        <v>0.1</v>
      </c>
      <c r="M81" s="26">
        <v>0</v>
      </c>
      <c r="N81" s="29">
        <f t="shared" si="3"/>
        <v>1.0000000000000002</v>
      </c>
    </row>
    <row r="82" spans="1:14" x14ac:dyDescent="0.2">
      <c r="A82" s="12" t="s">
        <v>43</v>
      </c>
      <c r="B82" s="26">
        <v>0.1</v>
      </c>
      <c r="C82" s="26">
        <v>0.05</v>
      </c>
      <c r="D82" s="26">
        <v>0.1</v>
      </c>
      <c r="E82" s="26">
        <v>0.05</v>
      </c>
      <c r="F82" s="26">
        <v>0.1</v>
      </c>
      <c r="G82" s="26">
        <v>0.1</v>
      </c>
      <c r="H82" s="26">
        <v>0.1</v>
      </c>
      <c r="I82" s="26">
        <v>0.05</v>
      </c>
      <c r="J82" s="26">
        <v>0.05</v>
      </c>
      <c r="K82" s="26">
        <v>0.15</v>
      </c>
      <c r="L82" s="26">
        <v>0.15</v>
      </c>
      <c r="M82" s="26">
        <v>0</v>
      </c>
      <c r="N82" s="29">
        <f t="shared" si="3"/>
        <v>1</v>
      </c>
    </row>
    <row r="83" spans="1:14" ht="25.5" x14ac:dyDescent="0.2">
      <c r="A83" s="11" t="s">
        <v>53</v>
      </c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29"/>
    </row>
    <row r="84" spans="1:14" x14ac:dyDescent="0.2">
      <c r="A84" s="12" t="s">
        <v>41</v>
      </c>
      <c r="B84" s="26">
        <v>0.1</v>
      </c>
      <c r="C84" s="26">
        <v>0.1</v>
      </c>
      <c r="D84" s="26">
        <v>0.1</v>
      </c>
      <c r="E84" s="26">
        <v>0.05</v>
      </c>
      <c r="F84" s="26">
        <v>0.1</v>
      </c>
      <c r="G84" s="26">
        <v>0.1</v>
      </c>
      <c r="H84" s="26">
        <v>0.1</v>
      </c>
      <c r="I84" s="26">
        <v>0.05</v>
      </c>
      <c r="J84" s="26">
        <v>0.05</v>
      </c>
      <c r="K84" s="26">
        <v>0.15</v>
      </c>
      <c r="L84" s="26">
        <v>0.1</v>
      </c>
      <c r="M84" s="26">
        <v>0</v>
      </c>
      <c r="N84" s="29">
        <f t="shared" si="3"/>
        <v>1.0000000000000002</v>
      </c>
    </row>
    <row r="85" spans="1:14" x14ac:dyDescent="0.2">
      <c r="A85" s="12" t="s">
        <v>43</v>
      </c>
      <c r="B85" s="26">
        <v>0.1</v>
      </c>
      <c r="C85" s="26">
        <v>0.05</v>
      </c>
      <c r="D85" s="26">
        <v>0.1</v>
      </c>
      <c r="E85" s="26">
        <v>0.05</v>
      </c>
      <c r="F85" s="26">
        <v>0.1</v>
      </c>
      <c r="G85" s="26">
        <v>0.1</v>
      </c>
      <c r="H85" s="26">
        <v>0.1</v>
      </c>
      <c r="I85" s="26">
        <v>0.05</v>
      </c>
      <c r="J85" s="26">
        <v>0.05</v>
      </c>
      <c r="K85" s="26">
        <v>0.15</v>
      </c>
      <c r="L85" s="26">
        <v>0.15</v>
      </c>
      <c r="M85" s="26">
        <v>0</v>
      </c>
      <c r="N85" s="29">
        <f t="shared" si="3"/>
        <v>1</v>
      </c>
    </row>
    <row r="86" spans="1:14" x14ac:dyDescent="0.2">
      <c r="A86" s="11" t="s">
        <v>54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29"/>
    </row>
    <row r="87" spans="1:14" x14ac:dyDescent="0.2">
      <c r="A87" s="12" t="s">
        <v>41</v>
      </c>
      <c r="B87" s="26">
        <v>0.1</v>
      </c>
      <c r="C87" s="26">
        <v>0.1</v>
      </c>
      <c r="D87" s="26">
        <v>0.1</v>
      </c>
      <c r="E87" s="26">
        <v>0.05</v>
      </c>
      <c r="F87" s="26">
        <v>0.1</v>
      </c>
      <c r="G87" s="26">
        <v>0.1</v>
      </c>
      <c r="H87" s="26">
        <v>0.1</v>
      </c>
      <c r="I87" s="26">
        <v>0.05</v>
      </c>
      <c r="J87" s="26">
        <v>0.05</v>
      </c>
      <c r="K87" s="26">
        <v>0.15</v>
      </c>
      <c r="L87" s="26">
        <v>0.1</v>
      </c>
      <c r="M87" s="26">
        <v>0</v>
      </c>
      <c r="N87" s="29">
        <f t="shared" si="3"/>
        <v>1.0000000000000002</v>
      </c>
    </row>
    <row r="88" spans="1:14" x14ac:dyDescent="0.2">
      <c r="A88" s="12" t="s">
        <v>43</v>
      </c>
      <c r="B88" s="26">
        <v>0.1</v>
      </c>
      <c r="C88" s="26">
        <v>0.05</v>
      </c>
      <c r="D88" s="26">
        <v>0.1</v>
      </c>
      <c r="E88" s="26">
        <v>0.05</v>
      </c>
      <c r="F88" s="26">
        <v>0.1</v>
      </c>
      <c r="G88" s="26">
        <v>0.1</v>
      </c>
      <c r="H88" s="26">
        <v>0.1</v>
      </c>
      <c r="I88" s="26">
        <v>0.05</v>
      </c>
      <c r="J88" s="26">
        <v>0.05</v>
      </c>
      <c r="K88" s="26">
        <v>0.15</v>
      </c>
      <c r="L88" s="26">
        <v>0.15</v>
      </c>
      <c r="M88" s="26">
        <v>0</v>
      </c>
      <c r="N88" s="29">
        <f t="shared" si="3"/>
        <v>1</v>
      </c>
    </row>
    <row r="89" spans="1:14" x14ac:dyDescent="0.2">
      <c r="A89" s="11" t="s">
        <v>55</v>
      </c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29"/>
    </row>
    <row r="90" spans="1:14" x14ac:dyDescent="0.2">
      <c r="A90" s="12" t="s">
        <v>41</v>
      </c>
      <c r="B90" s="26">
        <v>0.1</v>
      </c>
      <c r="C90" s="26">
        <v>0.1</v>
      </c>
      <c r="D90" s="26">
        <v>0.1</v>
      </c>
      <c r="E90" s="26">
        <v>0.05</v>
      </c>
      <c r="F90" s="26">
        <v>0.1</v>
      </c>
      <c r="G90" s="26">
        <v>0.1</v>
      </c>
      <c r="H90" s="26">
        <v>0.1</v>
      </c>
      <c r="I90" s="26">
        <v>0.05</v>
      </c>
      <c r="J90" s="26">
        <v>0.05</v>
      </c>
      <c r="K90" s="26">
        <v>0.15</v>
      </c>
      <c r="L90" s="26">
        <v>0.1</v>
      </c>
      <c r="M90" s="26">
        <v>0</v>
      </c>
      <c r="N90" s="29">
        <f t="shared" si="3"/>
        <v>1.0000000000000002</v>
      </c>
    </row>
    <row r="91" spans="1:14" x14ac:dyDescent="0.2">
      <c r="A91" s="12" t="s">
        <v>43</v>
      </c>
      <c r="B91" s="26">
        <v>0.1</v>
      </c>
      <c r="C91" s="26">
        <v>0.05</v>
      </c>
      <c r="D91" s="26">
        <v>0.1</v>
      </c>
      <c r="E91" s="26">
        <v>0.05</v>
      </c>
      <c r="F91" s="26">
        <v>0.1</v>
      </c>
      <c r="G91" s="26">
        <v>0.1</v>
      </c>
      <c r="H91" s="26">
        <v>0.1</v>
      </c>
      <c r="I91" s="26">
        <v>0.05</v>
      </c>
      <c r="J91" s="26">
        <v>0.05</v>
      </c>
      <c r="K91" s="26">
        <v>0.15</v>
      </c>
      <c r="L91" s="26">
        <v>0.15</v>
      </c>
      <c r="M91" s="26">
        <v>0</v>
      </c>
      <c r="N91" s="29">
        <f t="shared" si="3"/>
        <v>1</v>
      </c>
    </row>
    <row r="92" spans="1:14" x14ac:dyDescent="0.2">
      <c r="A92" s="11" t="s">
        <v>56</v>
      </c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29"/>
    </row>
    <row r="93" spans="1:14" x14ac:dyDescent="0.2">
      <c r="A93" s="12" t="s">
        <v>41</v>
      </c>
      <c r="B93" s="26">
        <v>0.1</v>
      </c>
      <c r="C93" s="26">
        <v>0.1</v>
      </c>
      <c r="D93" s="26">
        <v>0.1</v>
      </c>
      <c r="E93" s="26">
        <v>0.05</v>
      </c>
      <c r="F93" s="26">
        <v>0.1</v>
      </c>
      <c r="G93" s="26">
        <v>0.1</v>
      </c>
      <c r="H93" s="26">
        <v>0.1</v>
      </c>
      <c r="I93" s="26">
        <v>0.05</v>
      </c>
      <c r="J93" s="26">
        <v>0.05</v>
      </c>
      <c r="K93" s="26">
        <v>0.15</v>
      </c>
      <c r="L93" s="26">
        <v>0.1</v>
      </c>
      <c r="M93" s="26">
        <v>0</v>
      </c>
      <c r="N93" s="29">
        <f t="shared" si="3"/>
        <v>1.0000000000000002</v>
      </c>
    </row>
    <row r="94" spans="1:14" x14ac:dyDescent="0.2">
      <c r="A94" s="12" t="s">
        <v>43</v>
      </c>
      <c r="B94" s="26">
        <v>0.1</v>
      </c>
      <c r="C94" s="26">
        <v>0.05</v>
      </c>
      <c r="D94" s="26">
        <v>0.1</v>
      </c>
      <c r="E94" s="26">
        <v>0.05</v>
      </c>
      <c r="F94" s="26">
        <v>0.1</v>
      </c>
      <c r="G94" s="26">
        <v>0.1</v>
      </c>
      <c r="H94" s="26">
        <v>0.1</v>
      </c>
      <c r="I94" s="26">
        <v>0.05</v>
      </c>
      <c r="J94" s="26">
        <v>0.05</v>
      </c>
      <c r="K94" s="26">
        <v>0.15</v>
      </c>
      <c r="L94" s="26">
        <v>0.15</v>
      </c>
      <c r="M94" s="26">
        <v>0</v>
      </c>
      <c r="N94" s="29">
        <f t="shared" si="3"/>
        <v>1</v>
      </c>
    </row>
    <row r="95" spans="1:14" x14ac:dyDescent="0.2">
      <c r="A95" s="11" t="s">
        <v>57</v>
      </c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29"/>
    </row>
    <row r="96" spans="1:14" x14ac:dyDescent="0.2">
      <c r="A96" s="12" t="s">
        <v>41</v>
      </c>
      <c r="B96" s="26">
        <v>0.1</v>
      </c>
      <c r="C96" s="26">
        <v>0.1</v>
      </c>
      <c r="D96" s="26">
        <v>0.1</v>
      </c>
      <c r="E96" s="26">
        <v>0.05</v>
      </c>
      <c r="F96" s="26">
        <v>0.1</v>
      </c>
      <c r="G96" s="26">
        <v>0.1</v>
      </c>
      <c r="H96" s="26">
        <v>0.1</v>
      </c>
      <c r="I96" s="26">
        <v>0.05</v>
      </c>
      <c r="J96" s="26">
        <v>0.05</v>
      </c>
      <c r="K96" s="26">
        <v>0.15</v>
      </c>
      <c r="L96" s="26">
        <v>0.1</v>
      </c>
      <c r="M96" s="26">
        <v>0</v>
      </c>
      <c r="N96" s="29">
        <f t="shared" si="3"/>
        <v>1.0000000000000002</v>
      </c>
    </row>
    <row r="97" spans="1:18" x14ac:dyDescent="0.2">
      <c r="A97" s="12" t="s">
        <v>43</v>
      </c>
      <c r="B97" s="26">
        <v>0.1</v>
      </c>
      <c r="C97" s="26">
        <v>0.05</v>
      </c>
      <c r="D97" s="26">
        <v>0.1</v>
      </c>
      <c r="E97" s="26">
        <v>0.05</v>
      </c>
      <c r="F97" s="26">
        <v>0.1</v>
      </c>
      <c r="G97" s="26">
        <v>0.1</v>
      </c>
      <c r="H97" s="26">
        <v>0.1</v>
      </c>
      <c r="I97" s="26">
        <v>0.05</v>
      </c>
      <c r="J97" s="26">
        <v>0.05</v>
      </c>
      <c r="K97" s="26">
        <v>0.15</v>
      </c>
      <c r="L97" s="26">
        <v>0.15</v>
      </c>
      <c r="M97" s="26">
        <v>0</v>
      </c>
      <c r="N97" s="29">
        <f t="shared" si="3"/>
        <v>1</v>
      </c>
    </row>
    <row r="98" spans="1:18" x14ac:dyDescent="0.2">
      <c r="A98" s="67" t="s">
        <v>58</v>
      </c>
      <c r="B98" s="68"/>
      <c r="C98" s="68"/>
      <c r="D98" s="68"/>
      <c r="E98" s="68"/>
      <c r="F98" s="68"/>
      <c r="G98" s="68"/>
      <c r="H98" s="68"/>
      <c r="I98" s="68"/>
      <c r="J98" s="68"/>
      <c r="K98" s="68"/>
      <c r="L98" s="68"/>
      <c r="M98" s="69"/>
      <c r="N98" s="29"/>
    </row>
    <row r="99" spans="1:18" x14ac:dyDescent="0.2">
      <c r="A99" s="12" t="s">
        <v>5</v>
      </c>
      <c r="B99" s="52">
        <v>0.1</v>
      </c>
      <c r="C99" s="52">
        <v>0.1</v>
      </c>
      <c r="D99" s="52">
        <v>0.1</v>
      </c>
      <c r="E99" s="52">
        <v>0.05</v>
      </c>
      <c r="F99" s="52">
        <v>0.1</v>
      </c>
      <c r="G99" s="52">
        <v>0.1</v>
      </c>
      <c r="H99" s="52">
        <v>0.05</v>
      </c>
      <c r="I99" s="52">
        <v>0.05</v>
      </c>
      <c r="J99" s="52">
        <v>0.1</v>
      </c>
      <c r="K99" s="52">
        <v>0.1</v>
      </c>
      <c r="L99" s="52">
        <v>0.15</v>
      </c>
      <c r="M99" s="52">
        <v>0</v>
      </c>
      <c r="N99" s="29">
        <f t="shared" si="3"/>
        <v>1</v>
      </c>
    </row>
    <row r="100" spans="1:18" x14ac:dyDescent="0.2">
      <c r="A100" s="67" t="s">
        <v>59</v>
      </c>
      <c r="B100" s="68"/>
      <c r="C100" s="68"/>
      <c r="D100" s="68"/>
      <c r="E100" s="68"/>
      <c r="F100" s="68"/>
      <c r="G100" s="68"/>
      <c r="H100" s="68"/>
      <c r="I100" s="68"/>
      <c r="J100" s="68"/>
      <c r="K100" s="68"/>
      <c r="L100" s="68"/>
      <c r="M100" s="69"/>
      <c r="N100" s="29"/>
    </row>
    <row r="101" spans="1:18" x14ac:dyDescent="0.2">
      <c r="A101" s="12" t="s">
        <v>28</v>
      </c>
      <c r="B101" s="52">
        <v>0.1</v>
      </c>
      <c r="C101" s="52">
        <v>0.1</v>
      </c>
      <c r="D101" s="52">
        <v>0.1</v>
      </c>
      <c r="E101" s="52">
        <v>0.05</v>
      </c>
      <c r="F101" s="52">
        <v>0.1</v>
      </c>
      <c r="G101" s="52">
        <v>0.1</v>
      </c>
      <c r="H101" s="52">
        <v>0.05</v>
      </c>
      <c r="I101" s="52">
        <v>0.05</v>
      </c>
      <c r="J101" s="52">
        <v>0.1</v>
      </c>
      <c r="K101" s="52">
        <v>0.1</v>
      </c>
      <c r="L101" s="52">
        <v>0.15</v>
      </c>
      <c r="M101" s="52">
        <v>0</v>
      </c>
      <c r="N101" s="29">
        <f t="shared" si="3"/>
        <v>1</v>
      </c>
    </row>
    <row r="102" spans="1:18" x14ac:dyDescent="0.2">
      <c r="A102" s="12" t="s">
        <v>29</v>
      </c>
      <c r="B102" s="52">
        <v>0.1</v>
      </c>
      <c r="C102" s="52">
        <v>0.05</v>
      </c>
      <c r="D102" s="52">
        <v>0.1</v>
      </c>
      <c r="E102" s="52">
        <v>0.05</v>
      </c>
      <c r="F102" s="52">
        <v>0.1</v>
      </c>
      <c r="G102" s="52">
        <v>0.1</v>
      </c>
      <c r="H102" s="52">
        <v>0.05</v>
      </c>
      <c r="I102" s="52">
        <v>0.1</v>
      </c>
      <c r="J102" s="52">
        <v>0.05</v>
      </c>
      <c r="K102" s="52">
        <v>0.1</v>
      </c>
      <c r="L102" s="52">
        <v>0.2</v>
      </c>
      <c r="M102" s="52">
        <v>0</v>
      </c>
      <c r="N102" s="29">
        <f t="shared" si="3"/>
        <v>1</v>
      </c>
    </row>
    <row r="103" spans="1:18" x14ac:dyDescent="0.2">
      <c r="A103" s="67" t="s">
        <v>60</v>
      </c>
      <c r="B103" s="68"/>
      <c r="C103" s="68"/>
      <c r="D103" s="68"/>
      <c r="E103" s="68"/>
      <c r="F103" s="68"/>
      <c r="G103" s="68"/>
      <c r="H103" s="68"/>
      <c r="I103" s="68"/>
      <c r="J103" s="68"/>
      <c r="K103" s="68"/>
      <c r="L103" s="68"/>
      <c r="M103" s="69"/>
      <c r="N103" s="29"/>
    </row>
    <row r="104" spans="1:18" x14ac:dyDescent="0.2">
      <c r="A104" s="12" t="s">
        <v>28</v>
      </c>
      <c r="B104" s="52">
        <v>0.1</v>
      </c>
      <c r="C104" s="52">
        <v>0.1</v>
      </c>
      <c r="D104" s="52">
        <v>0.1</v>
      </c>
      <c r="E104" s="52">
        <v>0.05</v>
      </c>
      <c r="F104" s="52">
        <v>0.1</v>
      </c>
      <c r="G104" s="52">
        <v>0.1</v>
      </c>
      <c r="H104" s="52">
        <v>0.05</v>
      </c>
      <c r="I104" s="52">
        <v>0.05</v>
      </c>
      <c r="J104" s="52">
        <v>0.1</v>
      </c>
      <c r="K104" s="52">
        <v>0.1</v>
      </c>
      <c r="L104" s="52">
        <v>0.15</v>
      </c>
      <c r="M104" s="52">
        <v>0</v>
      </c>
      <c r="N104" s="29">
        <f t="shared" si="3"/>
        <v>1</v>
      </c>
    </row>
    <row r="105" spans="1:18" x14ac:dyDescent="0.2">
      <c r="A105" s="12" t="s">
        <v>29</v>
      </c>
      <c r="B105" s="52">
        <v>0.1</v>
      </c>
      <c r="C105" s="52">
        <v>0.05</v>
      </c>
      <c r="D105" s="52">
        <v>0.1</v>
      </c>
      <c r="E105" s="52">
        <v>0.05</v>
      </c>
      <c r="F105" s="52">
        <v>0.1</v>
      </c>
      <c r="G105" s="52">
        <v>0.1</v>
      </c>
      <c r="H105" s="52">
        <v>0.05</v>
      </c>
      <c r="I105" s="52">
        <v>0.1</v>
      </c>
      <c r="J105" s="52">
        <v>0.05</v>
      </c>
      <c r="K105" s="52">
        <v>0.1</v>
      </c>
      <c r="L105" s="52">
        <v>0.2</v>
      </c>
      <c r="M105" s="52">
        <v>0</v>
      </c>
      <c r="N105" s="29">
        <f t="shared" si="3"/>
        <v>1</v>
      </c>
    </row>
    <row r="106" spans="1:18" x14ac:dyDescent="0.2">
      <c r="A106" s="12" t="s">
        <v>32</v>
      </c>
      <c r="B106" s="52">
        <v>0.1</v>
      </c>
      <c r="C106" s="52">
        <v>0.05</v>
      </c>
      <c r="D106" s="52">
        <v>0.1</v>
      </c>
      <c r="E106" s="52">
        <v>0.05</v>
      </c>
      <c r="F106" s="52">
        <v>0.1</v>
      </c>
      <c r="G106" s="52">
        <v>0.1</v>
      </c>
      <c r="H106" s="52">
        <v>0.05</v>
      </c>
      <c r="I106" s="52">
        <v>0.1</v>
      </c>
      <c r="J106" s="52">
        <v>0.05</v>
      </c>
      <c r="K106" s="52">
        <v>0.1</v>
      </c>
      <c r="L106" s="52">
        <v>0.2</v>
      </c>
      <c r="M106" s="52">
        <v>0</v>
      </c>
      <c r="N106" s="29">
        <f t="shared" si="3"/>
        <v>1</v>
      </c>
    </row>
    <row r="107" spans="1:18" x14ac:dyDescent="0.2">
      <c r="A107" s="12" t="s">
        <v>33</v>
      </c>
      <c r="B107" s="52">
        <v>0.1</v>
      </c>
      <c r="C107" s="52">
        <v>0.05</v>
      </c>
      <c r="D107" s="52">
        <v>0.1</v>
      </c>
      <c r="E107" s="52">
        <v>0.05</v>
      </c>
      <c r="F107" s="52">
        <v>0.1</v>
      </c>
      <c r="G107" s="52">
        <v>0.1</v>
      </c>
      <c r="H107" s="52">
        <v>0.05</v>
      </c>
      <c r="I107" s="52">
        <v>0.1</v>
      </c>
      <c r="J107" s="52">
        <v>0.05</v>
      </c>
      <c r="K107" s="52">
        <v>0.1</v>
      </c>
      <c r="L107" s="52">
        <v>0.2</v>
      </c>
      <c r="M107" s="52">
        <v>0</v>
      </c>
      <c r="N107" s="29">
        <f t="shared" si="3"/>
        <v>1</v>
      </c>
    </row>
    <row r="108" spans="1:18" x14ac:dyDescent="0.2">
      <c r="A108" s="67" t="s">
        <v>61</v>
      </c>
      <c r="B108" s="68"/>
      <c r="C108" s="68"/>
      <c r="D108" s="68"/>
      <c r="E108" s="68"/>
      <c r="F108" s="68"/>
      <c r="G108" s="68"/>
      <c r="H108" s="68"/>
      <c r="I108" s="68"/>
      <c r="J108" s="68"/>
      <c r="K108" s="68"/>
      <c r="L108" s="68"/>
      <c r="M108" s="69"/>
      <c r="N108" s="29"/>
    </row>
    <row r="109" spans="1:18" ht="25.5" x14ac:dyDescent="0.2">
      <c r="A109" s="12" t="s">
        <v>62</v>
      </c>
      <c r="B109" s="52">
        <v>0.1</v>
      </c>
      <c r="C109" s="52">
        <v>0.1</v>
      </c>
      <c r="D109" s="52">
        <v>0.1</v>
      </c>
      <c r="E109" s="52">
        <v>0.1</v>
      </c>
      <c r="F109" s="52">
        <v>0.1</v>
      </c>
      <c r="G109" s="52">
        <v>0.1</v>
      </c>
      <c r="H109" s="52">
        <v>0.09</v>
      </c>
      <c r="I109" s="52">
        <v>0.05</v>
      </c>
      <c r="J109" s="52">
        <v>0.1</v>
      </c>
      <c r="K109" s="52">
        <v>0.04</v>
      </c>
      <c r="L109" s="52">
        <v>0.1</v>
      </c>
      <c r="M109" s="52">
        <v>0.02</v>
      </c>
      <c r="N109" s="29">
        <f t="shared" ref="N109:N113" si="4">B109+C109+D109+E109+F109+G109+H109+I109+J109+K109+L109+M109</f>
        <v>1</v>
      </c>
      <c r="O109" s="54"/>
      <c r="P109" s="54"/>
      <c r="Q109" s="54"/>
      <c r="R109" s="54"/>
    </row>
    <row r="110" spans="1:18" x14ac:dyDescent="0.2">
      <c r="A110" s="12" t="s">
        <v>29</v>
      </c>
      <c r="B110" s="52">
        <v>0.1</v>
      </c>
      <c r="C110" s="52">
        <v>0.05</v>
      </c>
      <c r="D110" s="52">
        <v>0.1</v>
      </c>
      <c r="E110" s="52">
        <v>0.05</v>
      </c>
      <c r="F110" s="52">
        <v>0.1</v>
      </c>
      <c r="G110" s="52">
        <v>0.15</v>
      </c>
      <c r="H110" s="52">
        <v>7.0000000000000007E-2</v>
      </c>
      <c r="I110" s="52">
        <v>7.0000000000000007E-2</v>
      </c>
      <c r="J110" s="52">
        <v>0.05</v>
      </c>
      <c r="K110" s="52">
        <v>0.08</v>
      </c>
      <c r="L110" s="52">
        <v>0.15</v>
      </c>
      <c r="M110" s="52">
        <v>0.03</v>
      </c>
      <c r="N110" s="29">
        <f t="shared" si="4"/>
        <v>1.0000000000000002</v>
      </c>
      <c r="O110" s="54"/>
      <c r="P110" s="54"/>
      <c r="Q110" s="54"/>
      <c r="R110" s="54"/>
    </row>
    <row r="111" spans="1:18" x14ac:dyDescent="0.2">
      <c r="A111" s="12" t="s">
        <v>32</v>
      </c>
      <c r="B111" s="52">
        <v>0.1</v>
      </c>
      <c r="C111" s="52">
        <v>0.05</v>
      </c>
      <c r="D111" s="52">
        <v>0.1</v>
      </c>
      <c r="E111" s="52">
        <v>0.05</v>
      </c>
      <c r="F111" s="52">
        <v>0.1</v>
      </c>
      <c r="G111" s="52">
        <v>0.15</v>
      </c>
      <c r="H111" s="52">
        <v>7.0000000000000007E-2</v>
      </c>
      <c r="I111" s="52">
        <v>7.0000000000000007E-2</v>
      </c>
      <c r="J111" s="52">
        <v>0.05</v>
      </c>
      <c r="K111" s="52">
        <v>0.08</v>
      </c>
      <c r="L111" s="52">
        <v>0.15</v>
      </c>
      <c r="M111" s="52">
        <v>0.03</v>
      </c>
      <c r="N111" s="29">
        <f t="shared" si="4"/>
        <v>1.0000000000000002</v>
      </c>
      <c r="O111" s="54"/>
      <c r="P111" s="54"/>
      <c r="Q111" s="54"/>
      <c r="R111" s="54"/>
    </row>
    <row r="112" spans="1:18" x14ac:dyDescent="0.2">
      <c r="A112" s="12" t="s">
        <v>33</v>
      </c>
      <c r="B112" s="52">
        <v>0.1</v>
      </c>
      <c r="C112" s="52">
        <v>0.05</v>
      </c>
      <c r="D112" s="52">
        <v>0.1</v>
      </c>
      <c r="E112" s="52">
        <v>0.05</v>
      </c>
      <c r="F112" s="52">
        <v>0.1</v>
      </c>
      <c r="G112" s="52">
        <v>0.15</v>
      </c>
      <c r="H112" s="52">
        <v>7.0000000000000007E-2</v>
      </c>
      <c r="I112" s="52">
        <v>0.1</v>
      </c>
      <c r="J112" s="52">
        <v>0.05</v>
      </c>
      <c r="K112" s="52">
        <v>0.08</v>
      </c>
      <c r="L112" s="52">
        <v>0.12</v>
      </c>
      <c r="M112" s="52">
        <v>0.03</v>
      </c>
      <c r="N112" s="29">
        <f t="shared" si="4"/>
        <v>1</v>
      </c>
      <c r="O112" s="54"/>
      <c r="P112" s="54"/>
      <c r="Q112" s="54"/>
      <c r="R112" s="54"/>
    </row>
    <row r="113" spans="1:18" x14ac:dyDescent="0.2">
      <c r="A113" s="12" t="s">
        <v>63</v>
      </c>
      <c r="B113" s="52">
        <v>0.1</v>
      </c>
      <c r="C113" s="52">
        <v>0.05</v>
      </c>
      <c r="D113" s="52">
        <v>0.1</v>
      </c>
      <c r="E113" s="52">
        <v>0.05</v>
      </c>
      <c r="F113" s="52">
        <v>0.1</v>
      </c>
      <c r="G113" s="52">
        <v>0.05</v>
      </c>
      <c r="H113" s="52">
        <v>7.0000000000000007E-2</v>
      </c>
      <c r="I113" s="52">
        <v>0.15</v>
      </c>
      <c r="J113" s="52">
        <v>0.05</v>
      </c>
      <c r="K113" s="52">
        <v>0.2</v>
      </c>
      <c r="L113" s="52">
        <v>0.03</v>
      </c>
      <c r="M113" s="52">
        <v>0.05</v>
      </c>
      <c r="N113" s="29">
        <f t="shared" si="4"/>
        <v>1.0000000000000002</v>
      </c>
      <c r="O113" s="54"/>
      <c r="P113" s="54"/>
      <c r="Q113" s="54"/>
      <c r="R113" s="54"/>
    </row>
    <row r="114" spans="1:18" x14ac:dyDescent="0.2">
      <c r="A114" s="67" t="s">
        <v>64</v>
      </c>
      <c r="B114" s="68"/>
      <c r="C114" s="68"/>
      <c r="D114" s="68"/>
      <c r="E114" s="68"/>
      <c r="F114" s="68"/>
      <c r="G114" s="68"/>
      <c r="H114" s="68"/>
      <c r="I114" s="68"/>
      <c r="J114" s="68"/>
      <c r="K114" s="68"/>
      <c r="L114" s="68"/>
      <c r="M114" s="69"/>
      <c r="N114" s="29"/>
      <c r="O114" s="54"/>
      <c r="P114" s="54"/>
      <c r="Q114" s="54"/>
      <c r="R114" s="54"/>
    </row>
    <row r="115" spans="1:18" x14ac:dyDescent="0.2">
      <c r="A115" s="12" t="s">
        <v>67</v>
      </c>
      <c r="B115" s="52">
        <v>0.1</v>
      </c>
      <c r="C115" s="52">
        <v>0.1</v>
      </c>
      <c r="D115" s="52">
        <v>0.1</v>
      </c>
      <c r="E115" s="52">
        <v>0.1</v>
      </c>
      <c r="F115" s="52">
        <v>0.1</v>
      </c>
      <c r="G115" s="52">
        <v>0.1</v>
      </c>
      <c r="H115" s="52">
        <v>0.05</v>
      </c>
      <c r="I115" s="52">
        <v>0.05</v>
      </c>
      <c r="J115" s="52">
        <v>0.05</v>
      </c>
      <c r="K115" s="52">
        <v>0.1</v>
      </c>
      <c r="L115" s="52">
        <v>0.15</v>
      </c>
      <c r="M115" s="52">
        <v>0</v>
      </c>
      <c r="N115" s="29">
        <f t="shared" si="3"/>
        <v>1</v>
      </c>
    </row>
    <row r="116" spans="1:18" x14ac:dyDescent="0.2">
      <c r="A116" s="12" t="s">
        <v>29</v>
      </c>
      <c r="B116" s="52">
        <v>0.1</v>
      </c>
      <c r="C116" s="52">
        <v>0.05</v>
      </c>
      <c r="D116" s="52">
        <v>0.1</v>
      </c>
      <c r="E116" s="52">
        <v>0.05</v>
      </c>
      <c r="F116" s="52">
        <v>0.1</v>
      </c>
      <c r="G116" s="52">
        <v>0.15</v>
      </c>
      <c r="H116" s="52">
        <v>0.05</v>
      </c>
      <c r="I116" s="52">
        <v>0.1</v>
      </c>
      <c r="J116" s="52">
        <v>0.05</v>
      </c>
      <c r="K116" s="52">
        <v>0.1</v>
      </c>
      <c r="L116" s="52">
        <v>0.15</v>
      </c>
      <c r="M116" s="52">
        <v>0</v>
      </c>
      <c r="N116" s="29">
        <f t="shared" si="3"/>
        <v>1</v>
      </c>
    </row>
    <row r="117" spans="1:18" x14ac:dyDescent="0.2">
      <c r="A117" s="12" t="s">
        <v>32</v>
      </c>
      <c r="B117" s="52">
        <v>0.1</v>
      </c>
      <c r="C117" s="52">
        <v>0.05</v>
      </c>
      <c r="D117" s="52">
        <v>0.1</v>
      </c>
      <c r="E117" s="52">
        <v>0.05</v>
      </c>
      <c r="F117" s="52">
        <v>0.1</v>
      </c>
      <c r="G117" s="52">
        <v>0.15</v>
      </c>
      <c r="H117" s="52">
        <v>0.05</v>
      </c>
      <c r="I117" s="52">
        <v>0.1</v>
      </c>
      <c r="J117" s="52">
        <v>0.05</v>
      </c>
      <c r="K117" s="52">
        <v>0.1</v>
      </c>
      <c r="L117" s="52">
        <v>0.15</v>
      </c>
      <c r="M117" s="52">
        <v>0</v>
      </c>
      <c r="N117" s="29">
        <f t="shared" si="3"/>
        <v>1</v>
      </c>
    </row>
    <row r="118" spans="1:18" x14ac:dyDescent="0.2">
      <c r="A118" s="12" t="s">
        <v>33</v>
      </c>
      <c r="B118" s="52">
        <v>0.1</v>
      </c>
      <c r="C118" s="52">
        <v>0.05</v>
      </c>
      <c r="D118" s="52">
        <v>0.1</v>
      </c>
      <c r="E118" s="52">
        <v>0.05</v>
      </c>
      <c r="F118" s="52">
        <v>0.1</v>
      </c>
      <c r="G118" s="52">
        <v>0.15</v>
      </c>
      <c r="H118" s="52">
        <v>0.05</v>
      </c>
      <c r="I118" s="52">
        <v>0.1</v>
      </c>
      <c r="J118" s="52">
        <v>0.05</v>
      </c>
      <c r="K118" s="52">
        <v>0.1</v>
      </c>
      <c r="L118" s="52">
        <v>0.15</v>
      </c>
      <c r="M118" s="52">
        <v>0</v>
      </c>
      <c r="N118" s="29">
        <f t="shared" si="3"/>
        <v>1</v>
      </c>
    </row>
    <row r="119" spans="1:18" x14ac:dyDescent="0.2">
      <c r="A119" s="12" t="s">
        <v>65</v>
      </c>
      <c r="B119" s="52">
        <v>0.1</v>
      </c>
      <c r="C119" s="52">
        <v>0.05</v>
      </c>
      <c r="D119" s="52">
        <v>0.1</v>
      </c>
      <c r="E119" s="52">
        <v>0.05</v>
      </c>
      <c r="F119" s="52">
        <v>0.1</v>
      </c>
      <c r="G119" s="52">
        <v>0.15</v>
      </c>
      <c r="H119" s="52">
        <v>0.05</v>
      </c>
      <c r="I119" s="52">
        <v>0.1</v>
      </c>
      <c r="J119" s="52">
        <v>0.05</v>
      </c>
      <c r="K119" s="52">
        <v>0.1</v>
      </c>
      <c r="L119" s="52">
        <v>0.15</v>
      </c>
      <c r="M119" s="52">
        <v>0</v>
      </c>
      <c r="N119" s="29">
        <f t="shared" si="3"/>
        <v>1</v>
      </c>
    </row>
    <row r="120" spans="1:18" x14ac:dyDescent="0.2">
      <c r="A120" s="67" t="s">
        <v>66</v>
      </c>
      <c r="B120" s="68"/>
      <c r="C120" s="68"/>
      <c r="D120" s="68"/>
      <c r="E120" s="68"/>
      <c r="F120" s="68"/>
      <c r="G120" s="68"/>
      <c r="H120" s="68"/>
      <c r="I120" s="68"/>
      <c r="J120" s="68"/>
      <c r="K120" s="68"/>
      <c r="L120" s="68"/>
      <c r="M120" s="69"/>
      <c r="N120" s="29"/>
    </row>
    <row r="121" spans="1:18" x14ac:dyDescent="0.2">
      <c r="A121" s="12" t="s">
        <v>67</v>
      </c>
      <c r="B121" s="52">
        <v>0.1</v>
      </c>
      <c r="C121" s="52">
        <v>0.1</v>
      </c>
      <c r="D121" s="52">
        <v>0.1</v>
      </c>
      <c r="E121" s="52">
        <v>0.1</v>
      </c>
      <c r="F121" s="52">
        <v>0.1</v>
      </c>
      <c r="G121" s="52">
        <v>0.1</v>
      </c>
      <c r="H121" s="52">
        <v>0.05</v>
      </c>
      <c r="I121" s="52">
        <v>0.05</v>
      </c>
      <c r="J121" s="52">
        <v>0.05</v>
      </c>
      <c r="K121" s="52">
        <v>0.1</v>
      </c>
      <c r="L121" s="52">
        <v>0.15</v>
      </c>
      <c r="M121" s="52">
        <v>0</v>
      </c>
      <c r="N121" s="29">
        <f t="shared" si="3"/>
        <v>1</v>
      </c>
    </row>
    <row r="122" spans="1:18" x14ac:dyDescent="0.2">
      <c r="A122" s="12" t="s">
        <v>29</v>
      </c>
      <c r="B122" s="52">
        <v>0.1</v>
      </c>
      <c r="C122" s="52">
        <v>0.05</v>
      </c>
      <c r="D122" s="52">
        <v>0.1</v>
      </c>
      <c r="E122" s="52">
        <v>0.05</v>
      </c>
      <c r="F122" s="52">
        <v>0.1</v>
      </c>
      <c r="G122" s="52">
        <v>0.15</v>
      </c>
      <c r="H122" s="52">
        <v>0.05</v>
      </c>
      <c r="I122" s="52">
        <v>0.1</v>
      </c>
      <c r="J122" s="52">
        <v>0.05</v>
      </c>
      <c r="K122" s="52">
        <v>0.1</v>
      </c>
      <c r="L122" s="52">
        <v>0.15</v>
      </c>
      <c r="M122" s="52">
        <v>0</v>
      </c>
      <c r="N122" s="29">
        <f t="shared" si="3"/>
        <v>1</v>
      </c>
    </row>
    <row r="123" spans="1:18" x14ac:dyDescent="0.2">
      <c r="A123" s="12" t="s">
        <v>32</v>
      </c>
      <c r="B123" s="52">
        <v>0.1</v>
      </c>
      <c r="C123" s="52">
        <v>0.05</v>
      </c>
      <c r="D123" s="52">
        <v>0.1</v>
      </c>
      <c r="E123" s="52">
        <v>0.05</v>
      </c>
      <c r="F123" s="52">
        <v>0.1</v>
      </c>
      <c r="G123" s="52">
        <v>0.15</v>
      </c>
      <c r="H123" s="52">
        <v>0.05</v>
      </c>
      <c r="I123" s="52">
        <v>0.1</v>
      </c>
      <c r="J123" s="52">
        <v>0.05</v>
      </c>
      <c r="K123" s="52">
        <v>0.1</v>
      </c>
      <c r="L123" s="52">
        <v>0.15</v>
      </c>
      <c r="M123" s="52">
        <v>0</v>
      </c>
      <c r="N123" s="29">
        <f t="shared" si="3"/>
        <v>1</v>
      </c>
    </row>
    <row r="124" spans="1:18" x14ac:dyDescent="0.2">
      <c r="A124" s="12" t="s">
        <v>33</v>
      </c>
      <c r="B124" s="52">
        <v>0.1</v>
      </c>
      <c r="C124" s="52">
        <v>0.05</v>
      </c>
      <c r="D124" s="52">
        <v>0.1</v>
      </c>
      <c r="E124" s="52">
        <v>0.05</v>
      </c>
      <c r="F124" s="52">
        <v>0.1</v>
      </c>
      <c r="G124" s="52">
        <v>0.15</v>
      </c>
      <c r="H124" s="52">
        <v>0.05</v>
      </c>
      <c r="I124" s="52">
        <v>0.1</v>
      </c>
      <c r="J124" s="52">
        <v>0.05</v>
      </c>
      <c r="K124" s="52">
        <v>0.1</v>
      </c>
      <c r="L124" s="52">
        <v>0.15</v>
      </c>
      <c r="M124" s="52">
        <v>0</v>
      </c>
      <c r="N124" s="29">
        <f t="shared" si="3"/>
        <v>1</v>
      </c>
    </row>
    <row r="125" spans="1:18" x14ac:dyDescent="0.2">
      <c r="A125" s="12" t="s">
        <v>65</v>
      </c>
      <c r="B125" s="52">
        <v>0.1</v>
      </c>
      <c r="C125" s="52">
        <v>0.05</v>
      </c>
      <c r="D125" s="52">
        <v>0.1</v>
      </c>
      <c r="E125" s="52">
        <v>0.05</v>
      </c>
      <c r="F125" s="52">
        <v>0.1</v>
      </c>
      <c r="G125" s="52">
        <v>0.15</v>
      </c>
      <c r="H125" s="52">
        <v>0.05</v>
      </c>
      <c r="I125" s="52">
        <v>0.1</v>
      </c>
      <c r="J125" s="52">
        <v>0.05</v>
      </c>
      <c r="K125" s="52">
        <v>0.1</v>
      </c>
      <c r="L125" s="52">
        <v>0.15</v>
      </c>
      <c r="M125" s="52">
        <v>0</v>
      </c>
      <c r="N125" s="29">
        <f t="shared" si="3"/>
        <v>1</v>
      </c>
    </row>
    <row r="126" spans="1:18" x14ac:dyDescent="0.2">
      <c r="A126" s="67" t="s">
        <v>257</v>
      </c>
      <c r="B126" s="68"/>
      <c r="C126" s="68"/>
      <c r="D126" s="68"/>
      <c r="E126" s="68"/>
      <c r="F126" s="68"/>
      <c r="G126" s="68"/>
      <c r="H126" s="68"/>
      <c r="I126" s="68"/>
      <c r="J126" s="68"/>
      <c r="K126" s="68"/>
      <c r="L126" s="68"/>
      <c r="M126" s="69"/>
      <c r="N126" s="29"/>
    </row>
    <row r="127" spans="1:18" x14ac:dyDescent="0.2">
      <c r="A127" s="12" t="s">
        <v>67</v>
      </c>
      <c r="B127" s="52">
        <v>0.1</v>
      </c>
      <c r="C127" s="52">
        <v>0.1</v>
      </c>
      <c r="D127" s="52">
        <v>0.1</v>
      </c>
      <c r="E127" s="52">
        <v>0.1</v>
      </c>
      <c r="F127" s="52">
        <v>0.1</v>
      </c>
      <c r="G127" s="52">
        <v>0.1</v>
      </c>
      <c r="H127" s="52">
        <v>0.05</v>
      </c>
      <c r="I127" s="52">
        <v>0.05</v>
      </c>
      <c r="J127" s="52">
        <v>0.05</v>
      </c>
      <c r="K127" s="52">
        <v>0.1</v>
      </c>
      <c r="L127" s="52">
        <v>0.15</v>
      </c>
      <c r="M127" s="52">
        <v>0</v>
      </c>
      <c r="N127" s="29">
        <f t="shared" ref="N127:N186" si="5">B127+C127+D127+E127+F127+G127+H127+I127+J127+K127+L127+M127</f>
        <v>1</v>
      </c>
    </row>
    <row r="128" spans="1:18" x14ac:dyDescent="0.2">
      <c r="A128" s="12" t="s">
        <v>29</v>
      </c>
      <c r="B128" s="52">
        <v>0.1</v>
      </c>
      <c r="C128" s="52">
        <v>0.05</v>
      </c>
      <c r="D128" s="52">
        <v>0.1</v>
      </c>
      <c r="E128" s="52">
        <v>0.05</v>
      </c>
      <c r="F128" s="52">
        <v>0.1</v>
      </c>
      <c r="G128" s="52">
        <v>0.15</v>
      </c>
      <c r="H128" s="52">
        <v>0.05</v>
      </c>
      <c r="I128" s="52">
        <v>0.1</v>
      </c>
      <c r="J128" s="52">
        <v>0.05</v>
      </c>
      <c r="K128" s="52">
        <v>0.1</v>
      </c>
      <c r="L128" s="52">
        <v>0.15</v>
      </c>
      <c r="M128" s="52">
        <v>0</v>
      </c>
      <c r="N128" s="29">
        <f t="shared" si="5"/>
        <v>1</v>
      </c>
    </row>
    <row r="129" spans="1:14" x14ac:dyDescent="0.2">
      <c r="A129" s="12" t="s">
        <v>32</v>
      </c>
      <c r="B129" s="52">
        <v>0.1</v>
      </c>
      <c r="C129" s="52">
        <v>0.05</v>
      </c>
      <c r="D129" s="52">
        <v>0.1</v>
      </c>
      <c r="E129" s="52">
        <v>0.05</v>
      </c>
      <c r="F129" s="52">
        <v>0.1</v>
      </c>
      <c r="G129" s="52">
        <v>0.15</v>
      </c>
      <c r="H129" s="52">
        <v>0.05</v>
      </c>
      <c r="I129" s="52">
        <v>0.1</v>
      </c>
      <c r="J129" s="52">
        <v>0.05</v>
      </c>
      <c r="K129" s="52">
        <v>0.1</v>
      </c>
      <c r="L129" s="52">
        <v>0.15</v>
      </c>
      <c r="M129" s="52">
        <v>0</v>
      </c>
      <c r="N129" s="29">
        <f t="shared" si="5"/>
        <v>1</v>
      </c>
    </row>
    <row r="130" spans="1:14" x14ac:dyDescent="0.2">
      <c r="A130" s="12" t="s">
        <v>33</v>
      </c>
      <c r="B130" s="52">
        <v>0.1</v>
      </c>
      <c r="C130" s="52">
        <v>0.05</v>
      </c>
      <c r="D130" s="52">
        <v>0.1</v>
      </c>
      <c r="E130" s="52">
        <v>0.05</v>
      </c>
      <c r="F130" s="52">
        <v>0.1</v>
      </c>
      <c r="G130" s="52">
        <v>0.15</v>
      </c>
      <c r="H130" s="52">
        <v>0.05</v>
      </c>
      <c r="I130" s="52">
        <v>0.1</v>
      </c>
      <c r="J130" s="52">
        <v>0.05</v>
      </c>
      <c r="K130" s="52">
        <v>0.1</v>
      </c>
      <c r="L130" s="52">
        <v>0.15</v>
      </c>
      <c r="M130" s="52">
        <v>0</v>
      </c>
      <c r="N130" s="29">
        <f t="shared" si="5"/>
        <v>1</v>
      </c>
    </row>
    <row r="131" spans="1:14" x14ac:dyDescent="0.2">
      <c r="A131" s="12" t="s">
        <v>65</v>
      </c>
      <c r="B131" s="52">
        <v>0.1</v>
      </c>
      <c r="C131" s="52">
        <v>0.05</v>
      </c>
      <c r="D131" s="52">
        <v>0.1</v>
      </c>
      <c r="E131" s="52">
        <v>0.05</v>
      </c>
      <c r="F131" s="52">
        <v>0.1</v>
      </c>
      <c r="G131" s="52">
        <v>0.15</v>
      </c>
      <c r="H131" s="52">
        <v>0.05</v>
      </c>
      <c r="I131" s="52">
        <v>0.1</v>
      </c>
      <c r="J131" s="52">
        <v>0.05</v>
      </c>
      <c r="K131" s="52">
        <v>0.1</v>
      </c>
      <c r="L131" s="52">
        <v>0.15</v>
      </c>
      <c r="M131" s="52">
        <v>0</v>
      </c>
      <c r="N131" s="29">
        <f t="shared" si="5"/>
        <v>1</v>
      </c>
    </row>
    <row r="132" spans="1:14" x14ac:dyDescent="0.2">
      <c r="A132" s="67" t="s">
        <v>68</v>
      </c>
      <c r="B132" s="68"/>
      <c r="C132" s="68"/>
      <c r="D132" s="68"/>
      <c r="E132" s="68"/>
      <c r="F132" s="68"/>
      <c r="G132" s="68"/>
      <c r="H132" s="68"/>
      <c r="I132" s="68"/>
      <c r="J132" s="68"/>
      <c r="K132" s="68"/>
      <c r="L132" s="68"/>
      <c r="M132" s="69"/>
      <c r="N132" s="29"/>
    </row>
    <row r="133" spans="1:14" x14ac:dyDescent="0.2">
      <c r="A133" s="12" t="s">
        <v>67</v>
      </c>
      <c r="B133" s="52">
        <v>0.1</v>
      </c>
      <c r="C133" s="52">
        <v>0.1</v>
      </c>
      <c r="D133" s="52">
        <v>0.1</v>
      </c>
      <c r="E133" s="52">
        <v>0.1</v>
      </c>
      <c r="F133" s="52">
        <v>0.1</v>
      </c>
      <c r="G133" s="52">
        <v>0.1</v>
      </c>
      <c r="H133" s="52">
        <v>0.05</v>
      </c>
      <c r="I133" s="52">
        <v>0.05</v>
      </c>
      <c r="J133" s="52">
        <v>0.05</v>
      </c>
      <c r="K133" s="52">
        <v>0.1</v>
      </c>
      <c r="L133" s="52">
        <v>0.15</v>
      </c>
      <c r="M133" s="52">
        <v>0</v>
      </c>
      <c r="N133" s="29">
        <f t="shared" si="5"/>
        <v>1</v>
      </c>
    </row>
    <row r="134" spans="1:14" x14ac:dyDescent="0.2">
      <c r="A134" s="12" t="s">
        <v>256</v>
      </c>
      <c r="B134" s="52">
        <v>0.1</v>
      </c>
      <c r="C134" s="52">
        <v>0.05</v>
      </c>
      <c r="D134" s="52">
        <v>0.1</v>
      </c>
      <c r="E134" s="52">
        <v>0.05</v>
      </c>
      <c r="F134" s="52">
        <v>0.1</v>
      </c>
      <c r="G134" s="52">
        <v>0.15</v>
      </c>
      <c r="H134" s="52">
        <v>0.05</v>
      </c>
      <c r="I134" s="52">
        <v>0.1</v>
      </c>
      <c r="J134" s="52">
        <v>0.05</v>
      </c>
      <c r="K134" s="52">
        <v>0.1</v>
      </c>
      <c r="L134" s="52">
        <v>0.15</v>
      </c>
      <c r="M134" s="52">
        <v>0</v>
      </c>
      <c r="N134" s="29">
        <f t="shared" si="5"/>
        <v>1</v>
      </c>
    </row>
    <row r="135" spans="1:14" x14ac:dyDescent="0.2">
      <c r="A135" s="12" t="s">
        <v>29</v>
      </c>
      <c r="B135" s="52">
        <v>0.1</v>
      </c>
      <c r="C135" s="52">
        <v>0.05</v>
      </c>
      <c r="D135" s="52">
        <v>0.1</v>
      </c>
      <c r="E135" s="52">
        <v>0.05</v>
      </c>
      <c r="F135" s="52">
        <v>0.1</v>
      </c>
      <c r="G135" s="52">
        <v>0.15</v>
      </c>
      <c r="H135" s="52">
        <v>0.05</v>
      </c>
      <c r="I135" s="52">
        <v>0.1</v>
      </c>
      <c r="J135" s="52">
        <v>0.05</v>
      </c>
      <c r="K135" s="52">
        <v>0.1</v>
      </c>
      <c r="L135" s="52">
        <v>0.15</v>
      </c>
      <c r="M135" s="52">
        <v>0</v>
      </c>
      <c r="N135" s="29">
        <f t="shared" si="5"/>
        <v>1</v>
      </c>
    </row>
    <row r="136" spans="1:14" x14ac:dyDescent="0.2">
      <c r="A136" s="12" t="s">
        <v>33</v>
      </c>
      <c r="B136" s="52">
        <v>0.1</v>
      </c>
      <c r="C136" s="52">
        <v>0.05</v>
      </c>
      <c r="D136" s="52">
        <v>0.1</v>
      </c>
      <c r="E136" s="52">
        <v>0.05</v>
      </c>
      <c r="F136" s="52">
        <v>0.1</v>
      </c>
      <c r="G136" s="52">
        <v>0.15</v>
      </c>
      <c r="H136" s="52">
        <v>0.05</v>
      </c>
      <c r="I136" s="52">
        <v>0.1</v>
      </c>
      <c r="J136" s="52">
        <v>0.05</v>
      </c>
      <c r="K136" s="52">
        <v>0.1</v>
      </c>
      <c r="L136" s="52">
        <v>0.15</v>
      </c>
      <c r="M136" s="52">
        <v>0</v>
      </c>
      <c r="N136" s="29">
        <f t="shared" si="5"/>
        <v>1</v>
      </c>
    </row>
    <row r="137" spans="1:14" x14ac:dyDescent="0.2">
      <c r="A137" s="67" t="s">
        <v>69</v>
      </c>
      <c r="B137" s="68"/>
      <c r="C137" s="68"/>
      <c r="D137" s="68"/>
      <c r="E137" s="68"/>
      <c r="F137" s="68"/>
      <c r="G137" s="68"/>
      <c r="H137" s="68"/>
      <c r="I137" s="68"/>
      <c r="J137" s="68"/>
      <c r="K137" s="68"/>
      <c r="L137" s="68"/>
      <c r="M137" s="69"/>
      <c r="N137" s="29"/>
    </row>
    <row r="138" spans="1:14" x14ac:dyDescent="0.2">
      <c r="A138" s="12" t="s">
        <v>67</v>
      </c>
      <c r="B138" s="52">
        <v>0.1</v>
      </c>
      <c r="C138" s="52">
        <v>0.1</v>
      </c>
      <c r="D138" s="52">
        <v>0.1</v>
      </c>
      <c r="E138" s="52">
        <v>0.1</v>
      </c>
      <c r="F138" s="52">
        <v>0.15</v>
      </c>
      <c r="G138" s="52">
        <v>0.15</v>
      </c>
      <c r="H138" s="52">
        <v>0.05</v>
      </c>
      <c r="I138" s="52">
        <v>0.05</v>
      </c>
      <c r="J138" s="52">
        <v>0.05</v>
      </c>
      <c r="K138" s="52">
        <v>0.05</v>
      </c>
      <c r="L138" s="52">
        <v>0.1</v>
      </c>
      <c r="M138" s="52">
        <v>0</v>
      </c>
      <c r="N138" s="29">
        <f t="shared" si="5"/>
        <v>1.0000000000000002</v>
      </c>
    </row>
    <row r="139" spans="1:14" x14ac:dyDescent="0.2">
      <c r="A139" s="12" t="s">
        <v>29</v>
      </c>
      <c r="B139" s="52">
        <v>0.1</v>
      </c>
      <c r="C139" s="52">
        <v>0.05</v>
      </c>
      <c r="D139" s="52">
        <v>0.1</v>
      </c>
      <c r="E139" s="52">
        <v>0.05</v>
      </c>
      <c r="F139" s="52">
        <v>0.1</v>
      </c>
      <c r="G139" s="52">
        <v>0.15</v>
      </c>
      <c r="H139" s="52">
        <v>0.05</v>
      </c>
      <c r="I139" s="52">
        <v>0.1</v>
      </c>
      <c r="J139" s="52">
        <v>0.05</v>
      </c>
      <c r="K139" s="52">
        <v>0.1</v>
      </c>
      <c r="L139" s="52">
        <v>0.15</v>
      </c>
      <c r="M139" s="52">
        <v>0</v>
      </c>
      <c r="N139" s="29">
        <f t="shared" si="5"/>
        <v>1</v>
      </c>
    </row>
    <row r="140" spans="1:14" x14ac:dyDescent="0.2">
      <c r="A140" s="12" t="s">
        <v>32</v>
      </c>
      <c r="B140" s="52">
        <v>0.1</v>
      </c>
      <c r="C140" s="52">
        <v>0.05</v>
      </c>
      <c r="D140" s="52">
        <v>0.1</v>
      </c>
      <c r="E140" s="52">
        <v>0.05</v>
      </c>
      <c r="F140" s="52">
        <v>0.1</v>
      </c>
      <c r="G140" s="52">
        <v>0.15</v>
      </c>
      <c r="H140" s="52">
        <v>0.05</v>
      </c>
      <c r="I140" s="52">
        <v>0.1</v>
      </c>
      <c r="J140" s="52">
        <v>0.05</v>
      </c>
      <c r="K140" s="52">
        <v>0.1</v>
      </c>
      <c r="L140" s="52">
        <v>0.15</v>
      </c>
      <c r="M140" s="52">
        <v>0</v>
      </c>
      <c r="N140" s="29">
        <f t="shared" si="5"/>
        <v>1</v>
      </c>
    </row>
    <row r="141" spans="1:14" x14ac:dyDescent="0.2">
      <c r="A141" s="12" t="s">
        <v>33</v>
      </c>
      <c r="B141" s="52">
        <v>0.1</v>
      </c>
      <c r="C141" s="52">
        <v>0.05</v>
      </c>
      <c r="D141" s="52">
        <v>0.1</v>
      </c>
      <c r="E141" s="52">
        <v>0.05</v>
      </c>
      <c r="F141" s="52">
        <v>0.1</v>
      </c>
      <c r="G141" s="52">
        <v>0.15</v>
      </c>
      <c r="H141" s="52">
        <v>0.05</v>
      </c>
      <c r="I141" s="52">
        <v>0.1</v>
      </c>
      <c r="J141" s="52">
        <v>0.05</v>
      </c>
      <c r="K141" s="52">
        <v>0.1</v>
      </c>
      <c r="L141" s="52">
        <v>0.15</v>
      </c>
      <c r="M141" s="52">
        <v>0</v>
      </c>
      <c r="N141" s="29">
        <f t="shared" si="5"/>
        <v>1</v>
      </c>
    </row>
    <row r="142" spans="1:14" x14ac:dyDescent="0.2">
      <c r="A142" s="12" t="s">
        <v>65</v>
      </c>
      <c r="B142" s="52">
        <v>0.1</v>
      </c>
      <c r="C142" s="52">
        <v>0.05</v>
      </c>
      <c r="D142" s="52">
        <v>0.1</v>
      </c>
      <c r="E142" s="52">
        <v>0.05</v>
      </c>
      <c r="F142" s="52">
        <v>0.1</v>
      </c>
      <c r="G142" s="52">
        <v>0.15</v>
      </c>
      <c r="H142" s="52">
        <v>0.05</v>
      </c>
      <c r="I142" s="52">
        <v>0.1</v>
      </c>
      <c r="J142" s="52">
        <v>0.05</v>
      </c>
      <c r="K142" s="52">
        <v>0.1</v>
      </c>
      <c r="L142" s="52">
        <v>0.15</v>
      </c>
      <c r="M142" s="52">
        <v>0</v>
      </c>
      <c r="N142" s="29">
        <f t="shared" si="5"/>
        <v>1</v>
      </c>
    </row>
    <row r="143" spans="1:14" x14ac:dyDescent="0.2">
      <c r="A143" s="67" t="s">
        <v>70</v>
      </c>
      <c r="B143" s="68"/>
      <c r="C143" s="68"/>
      <c r="D143" s="68"/>
      <c r="E143" s="68"/>
      <c r="F143" s="68"/>
      <c r="G143" s="68"/>
      <c r="H143" s="68"/>
      <c r="I143" s="68"/>
      <c r="J143" s="68"/>
      <c r="K143" s="68"/>
      <c r="L143" s="68"/>
      <c r="M143" s="69"/>
      <c r="N143" s="29"/>
    </row>
    <row r="144" spans="1:14" x14ac:dyDescent="0.2">
      <c r="A144" s="12" t="s">
        <v>67</v>
      </c>
      <c r="B144" s="52">
        <v>0.1</v>
      </c>
      <c r="C144" s="52">
        <v>0.1</v>
      </c>
      <c r="D144" s="52">
        <v>0.1</v>
      </c>
      <c r="E144" s="52">
        <v>0.1</v>
      </c>
      <c r="F144" s="52">
        <v>0.1</v>
      </c>
      <c r="G144" s="52">
        <v>0.1</v>
      </c>
      <c r="H144" s="52">
        <v>0.05</v>
      </c>
      <c r="I144" s="52">
        <v>0.05</v>
      </c>
      <c r="J144" s="52">
        <v>0.05</v>
      </c>
      <c r="K144" s="52">
        <v>0.1</v>
      </c>
      <c r="L144" s="52">
        <v>0.15</v>
      </c>
      <c r="M144" s="52">
        <v>0</v>
      </c>
      <c r="N144" s="29">
        <f t="shared" si="5"/>
        <v>1</v>
      </c>
    </row>
    <row r="145" spans="1:18" x14ac:dyDescent="0.2">
      <c r="A145" s="12" t="s">
        <v>29</v>
      </c>
      <c r="B145" s="52">
        <v>0.1</v>
      </c>
      <c r="C145" s="52">
        <v>0.05</v>
      </c>
      <c r="D145" s="52">
        <v>0.1</v>
      </c>
      <c r="E145" s="52">
        <v>0.05</v>
      </c>
      <c r="F145" s="52">
        <v>0.1</v>
      </c>
      <c r="G145" s="52">
        <v>0.15</v>
      </c>
      <c r="H145" s="52">
        <v>0.05</v>
      </c>
      <c r="I145" s="52">
        <v>0.1</v>
      </c>
      <c r="J145" s="52">
        <v>0.05</v>
      </c>
      <c r="K145" s="52">
        <v>0.1</v>
      </c>
      <c r="L145" s="52">
        <v>0.15</v>
      </c>
      <c r="M145" s="52">
        <v>0</v>
      </c>
      <c r="N145" s="29">
        <f t="shared" si="5"/>
        <v>1</v>
      </c>
    </row>
    <row r="146" spans="1:18" x14ac:dyDescent="0.2">
      <c r="A146" s="12" t="s">
        <v>32</v>
      </c>
      <c r="B146" s="52">
        <v>0.1</v>
      </c>
      <c r="C146" s="52">
        <v>0.05</v>
      </c>
      <c r="D146" s="52">
        <v>0.1</v>
      </c>
      <c r="E146" s="52">
        <v>0.05</v>
      </c>
      <c r="F146" s="52">
        <v>0.1</v>
      </c>
      <c r="G146" s="52">
        <v>0.15</v>
      </c>
      <c r="H146" s="52">
        <v>0.05</v>
      </c>
      <c r="I146" s="52">
        <v>0.1</v>
      </c>
      <c r="J146" s="52">
        <v>0.05</v>
      </c>
      <c r="K146" s="52">
        <v>0.1</v>
      </c>
      <c r="L146" s="52">
        <v>0.15</v>
      </c>
      <c r="M146" s="52">
        <v>0</v>
      </c>
      <c r="N146" s="29">
        <f t="shared" si="5"/>
        <v>1</v>
      </c>
    </row>
    <row r="147" spans="1:18" x14ac:dyDescent="0.2">
      <c r="A147" s="66" t="s">
        <v>33</v>
      </c>
      <c r="B147" s="52">
        <v>0.1</v>
      </c>
      <c r="C147" s="52">
        <v>0.05</v>
      </c>
      <c r="D147" s="52">
        <v>0.1</v>
      </c>
      <c r="E147" s="52">
        <v>0.05</v>
      </c>
      <c r="F147" s="52">
        <v>0.1</v>
      </c>
      <c r="G147" s="52">
        <v>0.15</v>
      </c>
      <c r="H147" s="52">
        <v>0.05</v>
      </c>
      <c r="I147" s="52">
        <v>0.1</v>
      </c>
      <c r="J147" s="52">
        <v>0.05</v>
      </c>
      <c r="K147" s="52">
        <v>0.1</v>
      </c>
      <c r="L147" s="52">
        <v>0.15</v>
      </c>
      <c r="M147" s="52">
        <v>0</v>
      </c>
      <c r="N147" s="29">
        <f t="shared" ref="N147" si="6">B147+C147+D147+E147+F147+G147+H147+I147+J147+K147+L147+M147</f>
        <v>1</v>
      </c>
      <c r="O147" s="54"/>
      <c r="P147" s="54"/>
      <c r="Q147" s="54"/>
      <c r="R147" s="54"/>
    </row>
    <row r="148" spans="1:18" x14ac:dyDescent="0.2">
      <c r="A148" s="67" t="s">
        <v>71</v>
      </c>
      <c r="B148" s="68"/>
      <c r="C148" s="68"/>
      <c r="D148" s="68"/>
      <c r="E148" s="68"/>
      <c r="F148" s="68"/>
      <c r="G148" s="68"/>
      <c r="H148" s="68"/>
      <c r="I148" s="68"/>
      <c r="J148" s="68"/>
      <c r="K148" s="68"/>
      <c r="L148" s="68"/>
      <c r="M148" s="69"/>
      <c r="N148" s="29"/>
    </row>
    <row r="149" spans="1:18" x14ac:dyDescent="0.2">
      <c r="A149" s="12" t="s">
        <v>67</v>
      </c>
      <c r="B149" s="52">
        <v>0.1</v>
      </c>
      <c r="C149" s="52">
        <v>0.1</v>
      </c>
      <c r="D149" s="52">
        <v>0.1</v>
      </c>
      <c r="E149" s="52">
        <v>0.1</v>
      </c>
      <c r="F149" s="52">
        <v>0.1</v>
      </c>
      <c r="G149" s="52">
        <v>0.1</v>
      </c>
      <c r="H149" s="52">
        <v>0.05</v>
      </c>
      <c r="I149" s="52">
        <v>0.05</v>
      </c>
      <c r="J149" s="52">
        <v>0.05</v>
      </c>
      <c r="K149" s="52">
        <v>0.1</v>
      </c>
      <c r="L149" s="52">
        <v>0.15</v>
      </c>
      <c r="M149" s="52">
        <v>0</v>
      </c>
      <c r="N149" s="29">
        <f t="shared" si="5"/>
        <v>1</v>
      </c>
    </row>
    <row r="150" spans="1:18" x14ac:dyDescent="0.2">
      <c r="A150" s="12" t="s">
        <v>29</v>
      </c>
      <c r="B150" s="52">
        <v>0.1</v>
      </c>
      <c r="C150" s="52">
        <v>0.05</v>
      </c>
      <c r="D150" s="52">
        <v>0.1</v>
      </c>
      <c r="E150" s="52">
        <v>0.05</v>
      </c>
      <c r="F150" s="52">
        <v>0.1</v>
      </c>
      <c r="G150" s="52">
        <v>0.15</v>
      </c>
      <c r="H150" s="52">
        <v>0.05</v>
      </c>
      <c r="I150" s="52">
        <v>0.1</v>
      </c>
      <c r="J150" s="52">
        <v>0.05</v>
      </c>
      <c r="K150" s="52">
        <v>0.1</v>
      </c>
      <c r="L150" s="52">
        <v>0.15</v>
      </c>
      <c r="M150" s="52">
        <v>0</v>
      </c>
      <c r="N150" s="29">
        <f t="shared" si="5"/>
        <v>1</v>
      </c>
    </row>
    <row r="151" spans="1:18" x14ac:dyDescent="0.2">
      <c r="A151" s="12" t="s">
        <v>32</v>
      </c>
      <c r="B151" s="52">
        <v>0.1</v>
      </c>
      <c r="C151" s="52">
        <v>0.05</v>
      </c>
      <c r="D151" s="52">
        <v>0.1</v>
      </c>
      <c r="E151" s="52">
        <v>0.05</v>
      </c>
      <c r="F151" s="52">
        <v>0.1</v>
      </c>
      <c r="G151" s="52">
        <v>0.15</v>
      </c>
      <c r="H151" s="52">
        <v>0.05</v>
      </c>
      <c r="I151" s="52">
        <v>0.1</v>
      </c>
      <c r="J151" s="52">
        <v>0.05</v>
      </c>
      <c r="K151" s="52">
        <v>0.1</v>
      </c>
      <c r="L151" s="52">
        <v>0.15</v>
      </c>
      <c r="M151" s="52">
        <v>0</v>
      </c>
      <c r="N151" s="29">
        <f t="shared" si="5"/>
        <v>1</v>
      </c>
    </row>
    <row r="152" spans="1:18" x14ac:dyDescent="0.2">
      <c r="A152" s="12" t="s">
        <v>33</v>
      </c>
      <c r="B152" s="52">
        <v>0.1</v>
      </c>
      <c r="C152" s="52">
        <v>0.05</v>
      </c>
      <c r="D152" s="52">
        <v>0.1</v>
      </c>
      <c r="E152" s="52">
        <v>0.05</v>
      </c>
      <c r="F152" s="52">
        <v>0.1</v>
      </c>
      <c r="G152" s="52">
        <v>0.15</v>
      </c>
      <c r="H152" s="52">
        <v>0.05</v>
      </c>
      <c r="I152" s="52">
        <v>0.1</v>
      </c>
      <c r="J152" s="52">
        <v>0.05</v>
      </c>
      <c r="K152" s="52">
        <v>0.1</v>
      </c>
      <c r="L152" s="52">
        <v>0.15</v>
      </c>
      <c r="M152" s="52">
        <v>0</v>
      </c>
      <c r="N152" s="29">
        <f t="shared" si="5"/>
        <v>1</v>
      </c>
    </row>
    <row r="153" spans="1:18" x14ac:dyDescent="0.2">
      <c r="A153" s="67" t="s">
        <v>72</v>
      </c>
      <c r="B153" s="68"/>
      <c r="C153" s="68"/>
      <c r="D153" s="68"/>
      <c r="E153" s="68"/>
      <c r="F153" s="68"/>
      <c r="G153" s="68"/>
      <c r="H153" s="68"/>
      <c r="I153" s="68"/>
      <c r="J153" s="68"/>
      <c r="K153" s="68"/>
      <c r="L153" s="68"/>
      <c r="M153" s="69"/>
      <c r="N153" s="29"/>
    </row>
    <row r="154" spans="1:18" x14ac:dyDescent="0.2">
      <c r="A154" s="12" t="s">
        <v>67</v>
      </c>
      <c r="B154" s="52">
        <v>0.1</v>
      </c>
      <c r="C154" s="52">
        <v>0.1</v>
      </c>
      <c r="D154" s="52">
        <v>0.1</v>
      </c>
      <c r="E154" s="52">
        <v>0.1</v>
      </c>
      <c r="F154" s="52">
        <v>0.1</v>
      </c>
      <c r="G154" s="52">
        <v>0.1</v>
      </c>
      <c r="H154" s="52">
        <v>0.05</v>
      </c>
      <c r="I154" s="52">
        <v>0.05</v>
      </c>
      <c r="J154" s="52">
        <v>0.05</v>
      </c>
      <c r="K154" s="52">
        <v>0.1</v>
      </c>
      <c r="L154" s="52">
        <v>0.15</v>
      </c>
      <c r="M154" s="52">
        <v>0</v>
      </c>
      <c r="N154" s="29">
        <f t="shared" si="5"/>
        <v>1</v>
      </c>
    </row>
    <row r="155" spans="1:18" x14ac:dyDescent="0.2">
      <c r="A155" s="12" t="s">
        <v>32</v>
      </c>
      <c r="B155" s="52">
        <v>0.1</v>
      </c>
      <c r="C155" s="52">
        <v>0.05</v>
      </c>
      <c r="D155" s="52">
        <v>0.1</v>
      </c>
      <c r="E155" s="52">
        <v>0.05</v>
      </c>
      <c r="F155" s="52">
        <v>0.1</v>
      </c>
      <c r="G155" s="52">
        <v>0.15</v>
      </c>
      <c r="H155" s="52">
        <v>0.05</v>
      </c>
      <c r="I155" s="52">
        <v>0.1</v>
      </c>
      <c r="J155" s="52">
        <v>0.05</v>
      </c>
      <c r="K155" s="52">
        <v>0.1</v>
      </c>
      <c r="L155" s="52">
        <v>0.15</v>
      </c>
      <c r="M155" s="52">
        <v>0</v>
      </c>
      <c r="N155" s="29">
        <f t="shared" si="5"/>
        <v>1</v>
      </c>
    </row>
    <row r="156" spans="1:18" x14ac:dyDescent="0.2">
      <c r="A156" s="12" t="s">
        <v>33</v>
      </c>
      <c r="B156" s="52">
        <v>0.1</v>
      </c>
      <c r="C156" s="52">
        <v>0.05</v>
      </c>
      <c r="D156" s="52">
        <v>0.1</v>
      </c>
      <c r="E156" s="52">
        <v>0.05</v>
      </c>
      <c r="F156" s="52">
        <v>0.1</v>
      </c>
      <c r="G156" s="52">
        <v>0.15</v>
      </c>
      <c r="H156" s="52">
        <v>0.05</v>
      </c>
      <c r="I156" s="52">
        <v>0.1</v>
      </c>
      <c r="J156" s="52">
        <v>0.05</v>
      </c>
      <c r="K156" s="52">
        <v>0.1</v>
      </c>
      <c r="L156" s="52">
        <v>0.15</v>
      </c>
      <c r="M156" s="52">
        <v>0</v>
      </c>
      <c r="N156" s="29">
        <f t="shared" si="5"/>
        <v>1</v>
      </c>
    </row>
    <row r="157" spans="1:18" x14ac:dyDescent="0.2">
      <c r="A157" s="67" t="s">
        <v>73</v>
      </c>
      <c r="B157" s="68"/>
      <c r="C157" s="68"/>
      <c r="D157" s="68"/>
      <c r="E157" s="68"/>
      <c r="F157" s="68"/>
      <c r="G157" s="68"/>
      <c r="H157" s="68"/>
      <c r="I157" s="68"/>
      <c r="J157" s="68"/>
      <c r="K157" s="68"/>
      <c r="L157" s="68"/>
      <c r="M157" s="69"/>
      <c r="N157" s="29"/>
    </row>
    <row r="158" spans="1:18" x14ac:dyDescent="0.2">
      <c r="A158" s="12" t="s">
        <v>67</v>
      </c>
      <c r="B158" s="52">
        <v>0.1</v>
      </c>
      <c r="C158" s="52">
        <v>0.1</v>
      </c>
      <c r="D158" s="52">
        <v>0.1</v>
      </c>
      <c r="E158" s="52">
        <v>0.1</v>
      </c>
      <c r="F158" s="52">
        <v>0.1</v>
      </c>
      <c r="G158" s="52">
        <v>0.1</v>
      </c>
      <c r="H158" s="52">
        <v>0.05</v>
      </c>
      <c r="I158" s="52">
        <v>0.05</v>
      </c>
      <c r="J158" s="52">
        <v>0.05</v>
      </c>
      <c r="K158" s="52">
        <v>0.1</v>
      </c>
      <c r="L158" s="52">
        <v>0.15</v>
      </c>
      <c r="M158" s="52">
        <v>0</v>
      </c>
      <c r="N158" s="29">
        <f t="shared" si="5"/>
        <v>1</v>
      </c>
    </row>
    <row r="159" spans="1:18" x14ac:dyDescent="0.2">
      <c r="A159" s="12" t="s">
        <v>29</v>
      </c>
      <c r="B159" s="52">
        <v>0.1</v>
      </c>
      <c r="C159" s="52">
        <v>0.05</v>
      </c>
      <c r="D159" s="52">
        <v>0.1</v>
      </c>
      <c r="E159" s="52">
        <v>0.05</v>
      </c>
      <c r="F159" s="52">
        <v>0.1</v>
      </c>
      <c r="G159" s="52">
        <v>0.15</v>
      </c>
      <c r="H159" s="52">
        <v>0.05</v>
      </c>
      <c r="I159" s="52">
        <v>0.1</v>
      </c>
      <c r="J159" s="52">
        <v>0.05</v>
      </c>
      <c r="K159" s="52">
        <v>0.1</v>
      </c>
      <c r="L159" s="52">
        <v>0.15</v>
      </c>
      <c r="M159" s="52">
        <v>0</v>
      </c>
      <c r="N159" s="29">
        <f t="shared" si="5"/>
        <v>1</v>
      </c>
    </row>
    <row r="160" spans="1:18" x14ac:dyDescent="0.2">
      <c r="A160" s="12" t="s">
        <v>32</v>
      </c>
      <c r="B160" s="52">
        <v>0.1</v>
      </c>
      <c r="C160" s="52">
        <v>0.05</v>
      </c>
      <c r="D160" s="52">
        <v>0.1</v>
      </c>
      <c r="E160" s="52">
        <v>0.05</v>
      </c>
      <c r="F160" s="52">
        <v>0.1</v>
      </c>
      <c r="G160" s="52">
        <v>0.15</v>
      </c>
      <c r="H160" s="52">
        <v>0.05</v>
      </c>
      <c r="I160" s="52">
        <v>0.1</v>
      </c>
      <c r="J160" s="52">
        <v>0.05</v>
      </c>
      <c r="K160" s="52">
        <v>0.1</v>
      </c>
      <c r="L160" s="52">
        <v>0.15</v>
      </c>
      <c r="M160" s="52">
        <v>0</v>
      </c>
      <c r="N160" s="29">
        <f t="shared" si="5"/>
        <v>1</v>
      </c>
    </row>
    <row r="161" spans="1:14" x14ac:dyDescent="0.2">
      <c r="A161" s="12" t="s">
        <v>33</v>
      </c>
      <c r="B161" s="52">
        <v>0.1</v>
      </c>
      <c r="C161" s="52">
        <v>0.05</v>
      </c>
      <c r="D161" s="52">
        <v>0.1</v>
      </c>
      <c r="E161" s="52">
        <v>0.05</v>
      </c>
      <c r="F161" s="52">
        <v>0.1</v>
      </c>
      <c r="G161" s="52">
        <v>0.15</v>
      </c>
      <c r="H161" s="52">
        <v>0.05</v>
      </c>
      <c r="I161" s="52">
        <v>0.1</v>
      </c>
      <c r="J161" s="52">
        <v>0.05</v>
      </c>
      <c r="K161" s="52">
        <v>0.1</v>
      </c>
      <c r="L161" s="52">
        <v>0.15</v>
      </c>
      <c r="M161" s="52">
        <v>0</v>
      </c>
      <c r="N161" s="29">
        <f t="shared" si="5"/>
        <v>1</v>
      </c>
    </row>
    <row r="162" spans="1:14" x14ac:dyDescent="0.2">
      <c r="A162" s="12" t="s">
        <v>65</v>
      </c>
      <c r="B162" s="52">
        <v>0.1</v>
      </c>
      <c r="C162" s="52">
        <v>0.05</v>
      </c>
      <c r="D162" s="52">
        <v>0.1</v>
      </c>
      <c r="E162" s="52">
        <v>0.05</v>
      </c>
      <c r="F162" s="52">
        <v>0.1</v>
      </c>
      <c r="G162" s="52">
        <v>0.15</v>
      </c>
      <c r="H162" s="52">
        <v>0.05</v>
      </c>
      <c r="I162" s="52">
        <v>0.1</v>
      </c>
      <c r="J162" s="52">
        <v>0.05</v>
      </c>
      <c r="K162" s="52">
        <v>0.1</v>
      </c>
      <c r="L162" s="52">
        <v>0.15</v>
      </c>
      <c r="M162" s="52">
        <v>0</v>
      </c>
      <c r="N162" s="29">
        <f t="shared" si="5"/>
        <v>1</v>
      </c>
    </row>
    <row r="163" spans="1:14" x14ac:dyDescent="0.2">
      <c r="A163" s="67" t="s">
        <v>74</v>
      </c>
      <c r="B163" s="68"/>
      <c r="C163" s="68"/>
      <c r="D163" s="68"/>
      <c r="E163" s="68"/>
      <c r="F163" s="68"/>
      <c r="G163" s="68"/>
      <c r="H163" s="68"/>
      <c r="I163" s="68"/>
      <c r="J163" s="68"/>
      <c r="K163" s="68"/>
      <c r="L163" s="68"/>
      <c r="M163" s="69"/>
      <c r="N163" s="29"/>
    </row>
    <row r="164" spans="1:14" x14ac:dyDescent="0.2">
      <c r="A164" s="12" t="s">
        <v>67</v>
      </c>
      <c r="B164" s="52">
        <v>0.1</v>
      </c>
      <c r="C164" s="52">
        <v>0.1</v>
      </c>
      <c r="D164" s="52">
        <v>0.1</v>
      </c>
      <c r="E164" s="52">
        <v>0.1</v>
      </c>
      <c r="F164" s="52">
        <v>0.1</v>
      </c>
      <c r="G164" s="52">
        <v>0.1</v>
      </c>
      <c r="H164" s="52">
        <v>0.05</v>
      </c>
      <c r="I164" s="52">
        <v>0.05</v>
      </c>
      <c r="J164" s="52">
        <v>0.05</v>
      </c>
      <c r="K164" s="52">
        <v>0.1</v>
      </c>
      <c r="L164" s="52">
        <v>0.15</v>
      </c>
      <c r="M164" s="52">
        <v>0</v>
      </c>
      <c r="N164" s="29">
        <f t="shared" si="5"/>
        <v>1</v>
      </c>
    </row>
    <row r="165" spans="1:14" x14ac:dyDescent="0.2">
      <c r="A165" s="12" t="s">
        <v>33</v>
      </c>
      <c r="B165" s="52">
        <v>0.1</v>
      </c>
      <c r="C165" s="52">
        <v>0.05</v>
      </c>
      <c r="D165" s="52">
        <v>0.1</v>
      </c>
      <c r="E165" s="52">
        <v>0.05</v>
      </c>
      <c r="F165" s="52">
        <v>0.1</v>
      </c>
      <c r="G165" s="52">
        <v>0.15</v>
      </c>
      <c r="H165" s="52">
        <v>0.05</v>
      </c>
      <c r="I165" s="52">
        <v>0.1</v>
      </c>
      <c r="J165" s="52">
        <v>0.05</v>
      </c>
      <c r="K165" s="52">
        <v>0.1</v>
      </c>
      <c r="L165" s="52">
        <v>0.15</v>
      </c>
      <c r="M165" s="52">
        <v>0</v>
      </c>
      <c r="N165" s="29">
        <f t="shared" si="5"/>
        <v>1</v>
      </c>
    </row>
    <row r="166" spans="1:14" x14ac:dyDescent="0.2">
      <c r="A166" s="67" t="s">
        <v>75</v>
      </c>
      <c r="B166" s="68"/>
      <c r="C166" s="68"/>
      <c r="D166" s="68"/>
      <c r="E166" s="68"/>
      <c r="F166" s="68"/>
      <c r="G166" s="68"/>
      <c r="H166" s="68"/>
      <c r="I166" s="68"/>
      <c r="J166" s="68"/>
      <c r="K166" s="68"/>
      <c r="L166" s="68"/>
      <c r="M166" s="69"/>
      <c r="N166" s="29"/>
    </row>
    <row r="167" spans="1:14" x14ac:dyDescent="0.2">
      <c r="A167" s="12" t="s">
        <v>67</v>
      </c>
      <c r="B167" s="52">
        <v>0.1</v>
      </c>
      <c r="C167" s="52">
        <v>0.1</v>
      </c>
      <c r="D167" s="52">
        <v>0.1</v>
      </c>
      <c r="E167" s="52">
        <v>0.1</v>
      </c>
      <c r="F167" s="52">
        <v>0.1</v>
      </c>
      <c r="G167" s="52">
        <v>0.1</v>
      </c>
      <c r="H167" s="52">
        <v>0.05</v>
      </c>
      <c r="I167" s="52">
        <v>0.05</v>
      </c>
      <c r="J167" s="52">
        <v>0.05</v>
      </c>
      <c r="K167" s="52">
        <v>0.1</v>
      </c>
      <c r="L167" s="52">
        <v>0.15</v>
      </c>
      <c r="M167" s="52">
        <v>0</v>
      </c>
      <c r="N167" s="29">
        <f t="shared" si="5"/>
        <v>1</v>
      </c>
    </row>
    <row r="168" spans="1:14" x14ac:dyDescent="0.2">
      <c r="A168" s="12" t="s">
        <v>29</v>
      </c>
      <c r="B168" s="52">
        <v>0.1</v>
      </c>
      <c r="C168" s="52">
        <v>0.05</v>
      </c>
      <c r="D168" s="52">
        <v>0.1</v>
      </c>
      <c r="E168" s="52">
        <v>0.05</v>
      </c>
      <c r="F168" s="52">
        <v>0.1</v>
      </c>
      <c r="G168" s="52">
        <v>0.15</v>
      </c>
      <c r="H168" s="52">
        <v>0.05</v>
      </c>
      <c r="I168" s="52">
        <v>0.1</v>
      </c>
      <c r="J168" s="52">
        <v>0.05</v>
      </c>
      <c r="K168" s="52">
        <v>0.1</v>
      </c>
      <c r="L168" s="52">
        <v>0.15</v>
      </c>
      <c r="M168" s="52">
        <v>0</v>
      </c>
      <c r="N168" s="29">
        <f t="shared" si="5"/>
        <v>1</v>
      </c>
    </row>
    <row r="169" spans="1:14" x14ac:dyDescent="0.2">
      <c r="A169" s="12" t="s">
        <v>32</v>
      </c>
      <c r="B169" s="52">
        <v>0.1</v>
      </c>
      <c r="C169" s="52">
        <v>0.05</v>
      </c>
      <c r="D169" s="52">
        <v>0.1</v>
      </c>
      <c r="E169" s="52">
        <v>0.05</v>
      </c>
      <c r="F169" s="52">
        <v>0.1</v>
      </c>
      <c r="G169" s="52">
        <v>0.15</v>
      </c>
      <c r="H169" s="52">
        <v>0.05</v>
      </c>
      <c r="I169" s="52">
        <v>0.1</v>
      </c>
      <c r="J169" s="52">
        <v>0.05</v>
      </c>
      <c r="K169" s="52">
        <v>0.1</v>
      </c>
      <c r="L169" s="52">
        <v>0.15</v>
      </c>
      <c r="M169" s="52">
        <v>0</v>
      </c>
      <c r="N169" s="29">
        <f t="shared" si="5"/>
        <v>1</v>
      </c>
    </row>
    <row r="170" spans="1:14" x14ac:dyDescent="0.2">
      <c r="A170" s="12" t="s">
        <v>33</v>
      </c>
      <c r="B170" s="52">
        <v>0.1</v>
      </c>
      <c r="C170" s="52">
        <v>0.05</v>
      </c>
      <c r="D170" s="52">
        <v>0.1</v>
      </c>
      <c r="E170" s="52">
        <v>0.05</v>
      </c>
      <c r="F170" s="52">
        <v>0.1</v>
      </c>
      <c r="G170" s="52">
        <v>0.15</v>
      </c>
      <c r="H170" s="52">
        <v>0.05</v>
      </c>
      <c r="I170" s="52">
        <v>0.1</v>
      </c>
      <c r="J170" s="52">
        <v>0.05</v>
      </c>
      <c r="K170" s="52">
        <v>0.1</v>
      </c>
      <c r="L170" s="52">
        <v>0.15</v>
      </c>
      <c r="M170" s="52">
        <v>0</v>
      </c>
      <c r="N170" s="29">
        <f t="shared" si="5"/>
        <v>1</v>
      </c>
    </row>
    <row r="171" spans="1:14" x14ac:dyDescent="0.2">
      <c r="A171" s="12" t="s">
        <v>8</v>
      </c>
      <c r="B171" s="52">
        <v>0.1</v>
      </c>
      <c r="C171" s="52">
        <v>0.05</v>
      </c>
      <c r="D171" s="52">
        <v>0.1</v>
      </c>
      <c r="E171" s="52">
        <v>0.05</v>
      </c>
      <c r="F171" s="52">
        <v>0.1</v>
      </c>
      <c r="G171" s="52">
        <v>0.15</v>
      </c>
      <c r="H171" s="52">
        <v>0.05</v>
      </c>
      <c r="I171" s="52">
        <v>0.1</v>
      </c>
      <c r="J171" s="52">
        <v>0.05</v>
      </c>
      <c r="K171" s="52">
        <v>0.1</v>
      </c>
      <c r="L171" s="52">
        <v>0.15</v>
      </c>
      <c r="M171" s="52">
        <v>0</v>
      </c>
      <c r="N171" s="29">
        <f t="shared" si="5"/>
        <v>1</v>
      </c>
    </row>
    <row r="172" spans="1:14" x14ac:dyDescent="0.2">
      <c r="A172" s="12" t="s">
        <v>65</v>
      </c>
      <c r="B172" s="52">
        <v>0.1</v>
      </c>
      <c r="C172" s="52">
        <v>0.05</v>
      </c>
      <c r="D172" s="52">
        <v>0.1</v>
      </c>
      <c r="E172" s="52">
        <v>0.05</v>
      </c>
      <c r="F172" s="52">
        <v>0.1</v>
      </c>
      <c r="G172" s="52">
        <v>0.15</v>
      </c>
      <c r="H172" s="52">
        <v>0.05</v>
      </c>
      <c r="I172" s="52">
        <v>0.1</v>
      </c>
      <c r="J172" s="52">
        <v>0.05</v>
      </c>
      <c r="K172" s="52">
        <v>0.1</v>
      </c>
      <c r="L172" s="52">
        <v>0.15</v>
      </c>
      <c r="M172" s="52">
        <v>0</v>
      </c>
      <c r="N172" s="29">
        <f t="shared" si="5"/>
        <v>1</v>
      </c>
    </row>
    <row r="173" spans="1:14" x14ac:dyDescent="0.2">
      <c r="A173" s="67" t="s">
        <v>76</v>
      </c>
      <c r="B173" s="68"/>
      <c r="C173" s="68"/>
      <c r="D173" s="68"/>
      <c r="E173" s="68"/>
      <c r="F173" s="68"/>
      <c r="G173" s="68"/>
      <c r="H173" s="68"/>
      <c r="I173" s="68"/>
      <c r="J173" s="68"/>
      <c r="K173" s="68"/>
      <c r="L173" s="68"/>
      <c r="M173" s="69"/>
      <c r="N173" s="29"/>
    </row>
    <row r="174" spans="1:14" x14ac:dyDescent="0.2">
      <c r="A174" s="12" t="s">
        <v>67</v>
      </c>
      <c r="B174" s="52">
        <v>0.1</v>
      </c>
      <c r="C174" s="52">
        <v>0.1</v>
      </c>
      <c r="D174" s="52">
        <v>0.1</v>
      </c>
      <c r="E174" s="52">
        <v>0.1</v>
      </c>
      <c r="F174" s="52">
        <v>0.1</v>
      </c>
      <c r="G174" s="52">
        <v>0.1</v>
      </c>
      <c r="H174" s="52">
        <v>0.05</v>
      </c>
      <c r="I174" s="52">
        <v>0.05</v>
      </c>
      <c r="J174" s="52">
        <v>0.05</v>
      </c>
      <c r="K174" s="52">
        <v>0.1</v>
      </c>
      <c r="L174" s="52">
        <v>0.15</v>
      </c>
      <c r="M174" s="52">
        <v>0</v>
      </c>
      <c r="N174" s="29">
        <f t="shared" si="5"/>
        <v>1</v>
      </c>
    </row>
    <row r="175" spans="1:14" x14ac:dyDescent="0.2">
      <c r="A175" s="12" t="s">
        <v>29</v>
      </c>
      <c r="B175" s="52">
        <v>0.1</v>
      </c>
      <c r="C175" s="52">
        <v>0.05</v>
      </c>
      <c r="D175" s="52">
        <v>0.1</v>
      </c>
      <c r="E175" s="52">
        <v>0.05</v>
      </c>
      <c r="F175" s="52">
        <v>0.1</v>
      </c>
      <c r="G175" s="52">
        <v>0.15</v>
      </c>
      <c r="H175" s="52">
        <v>0.05</v>
      </c>
      <c r="I175" s="52">
        <v>0.1</v>
      </c>
      <c r="J175" s="52">
        <v>0.05</v>
      </c>
      <c r="K175" s="52">
        <v>0.1</v>
      </c>
      <c r="L175" s="52">
        <v>0.15</v>
      </c>
      <c r="M175" s="52">
        <v>0</v>
      </c>
      <c r="N175" s="29">
        <f t="shared" si="5"/>
        <v>1</v>
      </c>
    </row>
    <row r="176" spans="1:14" x14ac:dyDescent="0.2">
      <c r="A176" s="12" t="s">
        <v>32</v>
      </c>
      <c r="B176" s="52">
        <v>0.1</v>
      </c>
      <c r="C176" s="52">
        <v>0.05</v>
      </c>
      <c r="D176" s="52">
        <v>0.1</v>
      </c>
      <c r="E176" s="52">
        <v>0.05</v>
      </c>
      <c r="F176" s="52">
        <v>0.1</v>
      </c>
      <c r="G176" s="52">
        <v>0.15</v>
      </c>
      <c r="H176" s="52">
        <v>0.05</v>
      </c>
      <c r="I176" s="52">
        <v>0.1</v>
      </c>
      <c r="J176" s="52">
        <v>0.05</v>
      </c>
      <c r="K176" s="52">
        <v>0.1</v>
      </c>
      <c r="L176" s="52">
        <v>0.15</v>
      </c>
      <c r="M176" s="52">
        <v>0</v>
      </c>
      <c r="N176" s="29">
        <f t="shared" si="5"/>
        <v>1</v>
      </c>
    </row>
    <row r="177" spans="1:14" x14ac:dyDescent="0.2">
      <c r="A177" s="67" t="s">
        <v>77</v>
      </c>
      <c r="B177" s="68"/>
      <c r="C177" s="68"/>
      <c r="D177" s="68"/>
      <c r="E177" s="68"/>
      <c r="F177" s="68"/>
      <c r="G177" s="68"/>
      <c r="H177" s="68"/>
      <c r="I177" s="68"/>
      <c r="J177" s="68"/>
      <c r="K177" s="68"/>
      <c r="L177" s="68"/>
      <c r="M177" s="69"/>
      <c r="N177" s="29"/>
    </row>
    <row r="178" spans="1:14" x14ac:dyDescent="0.2">
      <c r="A178" s="12" t="s">
        <v>67</v>
      </c>
      <c r="B178" s="52">
        <v>0.1</v>
      </c>
      <c r="C178" s="52">
        <v>0.1</v>
      </c>
      <c r="D178" s="52">
        <v>0.1</v>
      </c>
      <c r="E178" s="52">
        <v>0.1</v>
      </c>
      <c r="F178" s="52">
        <v>0.1</v>
      </c>
      <c r="G178" s="52">
        <v>0.1</v>
      </c>
      <c r="H178" s="52">
        <v>0.1</v>
      </c>
      <c r="I178" s="52">
        <v>0.05</v>
      </c>
      <c r="J178" s="52">
        <v>0.05</v>
      </c>
      <c r="K178" s="52">
        <v>0.05</v>
      </c>
      <c r="L178" s="52">
        <v>0.15</v>
      </c>
      <c r="M178" s="52">
        <v>0</v>
      </c>
      <c r="N178" s="29">
        <f t="shared" si="5"/>
        <v>1</v>
      </c>
    </row>
    <row r="179" spans="1:14" x14ac:dyDescent="0.2">
      <c r="A179" s="12" t="s">
        <v>29</v>
      </c>
      <c r="B179" s="52">
        <v>0.1</v>
      </c>
      <c r="C179" s="52">
        <v>0.05</v>
      </c>
      <c r="D179" s="52">
        <v>0.1</v>
      </c>
      <c r="E179" s="52">
        <v>0.1</v>
      </c>
      <c r="F179" s="52">
        <v>0.1</v>
      </c>
      <c r="G179" s="52">
        <v>0.15</v>
      </c>
      <c r="H179" s="52">
        <v>0.05</v>
      </c>
      <c r="I179" s="52">
        <v>0.1</v>
      </c>
      <c r="J179" s="52">
        <v>0.05</v>
      </c>
      <c r="K179" s="52">
        <v>0.05</v>
      </c>
      <c r="L179" s="52">
        <v>0.15</v>
      </c>
      <c r="M179" s="52">
        <v>0</v>
      </c>
      <c r="N179" s="29">
        <f t="shared" si="5"/>
        <v>1</v>
      </c>
    </row>
    <row r="180" spans="1:14" x14ac:dyDescent="0.2">
      <c r="A180" s="12" t="s">
        <v>32</v>
      </c>
      <c r="B180" s="52">
        <v>0.1</v>
      </c>
      <c r="C180" s="52">
        <v>0.05</v>
      </c>
      <c r="D180" s="52">
        <v>0.1</v>
      </c>
      <c r="E180" s="52">
        <v>0.1</v>
      </c>
      <c r="F180" s="52">
        <v>0.1</v>
      </c>
      <c r="G180" s="52">
        <v>0.15</v>
      </c>
      <c r="H180" s="52">
        <v>0.05</v>
      </c>
      <c r="I180" s="52">
        <v>0.1</v>
      </c>
      <c r="J180" s="52">
        <v>0.05</v>
      </c>
      <c r="K180" s="52">
        <v>0.05</v>
      </c>
      <c r="L180" s="52">
        <v>0.15</v>
      </c>
      <c r="M180" s="52">
        <v>0</v>
      </c>
      <c r="N180" s="29">
        <f t="shared" si="5"/>
        <v>1</v>
      </c>
    </row>
    <row r="181" spans="1:14" x14ac:dyDescent="0.2">
      <c r="A181" s="12" t="s">
        <v>33</v>
      </c>
      <c r="B181" s="52">
        <v>0.1</v>
      </c>
      <c r="C181" s="52">
        <v>0.05</v>
      </c>
      <c r="D181" s="52">
        <v>0.1</v>
      </c>
      <c r="E181" s="52">
        <v>0.1</v>
      </c>
      <c r="F181" s="52">
        <v>0.1</v>
      </c>
      <c r="G181" s="52">
        <v>0.15</v>
      </c>
      <c r="H181" s="52">
        <v>0.05</v>
      </c>
      <c r="I181" s="52">
        <v>0.1</v>
      </c>
      <c r="J181" s="52">
        <v>0.05</v>
      </c>
      <c r="K181" s="52">
        <v>0.05</v>
      </c>
      <c r="L181" s="52">
        <v>0.15</v>
      </c>
      <c r="M181" s="52">
        <v>0</v>
      </c>
      <c r="N181" s="29">
        <f t="shared" si="5"/>
        <v>1</v>
      </c>
    </row>
    <row r="182" spans="1:14" x14ac:dyDescent="0.2">
      <c r="A182" s="67" t="s">
        <v>78</v>
      </c>
      <c r="B182" s="68"/>
      <c r="C182" s="68"/>
      <c r="D182" s="68"/>
      <c r="E182" s="68"/>
      <c r="F182" s="68"/>
      <c r="G182" s="68"/>
      <c r="H182" s="68"/>
      <c r="I182" s="68"/>
      <c r="J182" s="68"/>
      <c r="K182" s="68"/>
      <c r="L182" s="68"/>
      <c r="M182" s="69"/>
      <c r="N182" s="29"/>
    </row>
    <row r="183" spans="1:14" x14ac:dyDescent="0.2">
      <c r="A183" s="12" t="s">
        <v>67</v>
      </c>
      <c r="B183" s="52">
        <v>0.1</v>
      </c>
      <c r="C183" s="52">
        <v>0.1</v>
      </c>
      <c r="D183" s="52">
        <v>0.1</v>
      </c>
      <c r="E183" s="52">
        <v>0.1</v>
      </c>
      <c r="F183" s="52">
        <v>0.1</v>
      </c>
      <c r="G183" s="52">
        <v>0.1</v>
      </c>
      <c r="H183" s="52">
        <v>0.05</v>
      </c>
      <c r="I183" s="52">
        <v>0.05</v>
      </c>
      <c r="J183" s="52">
        <v>0.05</v>
      </c>
      <c r="K183" s="52">
        <v>0.1</v>
      </c>
      <c r="L183" s="52">
        <v>0.15</v>
      </c>
      <c r="M183" s="52">
        <v>0</v>
      </c>
      <c r="N183" s="29">
        <f t="shared" si="5"/>
        <v>1</v>
      </c>
    </row>
    <row r="184" spans="1:14" x14ac:dyDescent="0.2">
      <c r="A184" s="12" t="s">
        <v>29</v>
      </c>
      <c r="B184" s="52">
        <v>0.1</v>
      </c>
      <c r="C184" s="52">
        <v>0.05</v>
      </c>
      <c r="D184" s="52">
        <v>0.1</v>
      </c>
      <c r="E184" s="52">
        <v>0.05</v>
      </c>
      <c r="F184" s="52">
        <v>0.1</v>
      </c>
      <c r="G184" s="52">
        <v>0.15</v>
      </c>
      <c r="H184" s="52">
        <v>0.05</v>
      </c>
      <c r="I184" s="52">
        <v>0.1</v>
      </c>
      <c r="J184" s="52">
        <v>0.05</v>
      </c>
      <c r="K184" s="52">
        <v>0.1</v>
      </c>
      <c r="L184" s="52">
        <v>0.15</v>
      </c>
      <c r="M184" s="52">
        <v>0</v>
      </c>
      <c r="N184" s="29">
        <f t="shared" si="5"/>
        <v>1</v>
      </c>
    </row>
    <row r="185" spans="1:14" x14ac:dyDescent="0.2">
      <c r="A185" s="12" t="s">
        <v>32</v>
      </c>
      <c r="B185" s="52">
        <v>0.1</v>
      </c>
      <c r="C185" s="52">
        <v>0.05</v>
      </c>
      <c r="D185" s="52">
        <v>0.1</v>
      </c>
      <c r="E185" s="52">
        <v>0.05</v>
      </c>
      <c r="F185" s="52">
        <v>0.1</v>
      </c>
      <c r="G185" s="52">
        <v>0.15</v>
      </c>
      <c r="H185" s="52">
        <v>0.05</v>
      </c>
      <c r="I185" s="52">
        <v>0.1</v>
      </c>
      <c r="J185" s="52">
        <v>0.05</v>
      </c>
      <c r="K185" s="52">
        <v>0.1</v>
      </c>
      <c r="L185" s="52">
        <v>0.15</v>
      </c>
      <c r="M185" s="52">
        <v>0</v>
      </c>
      <c r="N185" s="29">
        <f t="shared" si="5"/>
        <v>1</v>
      </c>
    </row>
    <row r="186" spans="1:14" x14ac:dyDescent="0.2">
      <c r="A186" s="12" t="s">
        <v>33</v>
      </c>
      <c r="B186" s="52">
        <v>0.1</v>
      </c>
      <c r="C186" s="52">
        <v>0.05</v>
      </c>
      <c r="D186" s="52">
        <v>0.1</v>
      </c>
      <c r="E186" s="52">
        <v>0.05</v>
      </c>
      <c r="F186" s="52">
        <v>0.1</v>
      </c>
      <c r="G186" s="52">
        <v>0.15</v>
      </c>
      <c r="H186" s="52">
        <v>0.05</v>
      </c>
      <c r="I186" s="52">
        <v>0.1</v>
      </c>
      <c r="J186" s="52">
        <v>0.05</v>
      </c>
      <c r="K186" s="52">
        <v>0.1</v>
      </c>
      <c r="L186" s="52">
        <v>0.15</v>
      </c>
      <c r="M186" s="52">
        <v>0</v>
      </c>
      <c r="N186" s="29">
        <f t="shared" si="5"/>
        <v>1</v>
      </c>
    </row>
    <row r="187" spans="1:14" x14ac:dyDescent="0.2">
      <c r="A187" s="67" t="s">
        <v>79</v>
      </c>
      <c r="B187" s="68"/>
      <c r="C187" s="68"/>
      <c r="D187" s="68"/>
      <c r="E187" s="68"/>
      <c r="F187" s="68"/>
      <c r="G187" s="68"/>
      <c r="H187" s="68"/>
      <c r="I187" s="68"/>
      <c r="J187" s="68"/>
      <c r="K187" s="68"/>
      <c r="L187" s="68"/>
      <c r="M187" s="69"/>
      <c r="N187" s="29"/>
    </row>
    <row r="188" spans="1:14" x14ac:dyDescent="0.2">
      <c r="A188" s="12" t="s">
        <v>67</v>
      </c>
      <c r="B188" s="52">
        <v>0.1</v>
      </c>
      <c r="C188" s="52">
        <v>0.1</v>
      </c>
      <c r="D188" s="52">
        <v>0.1</v>
      </c>
      <c r="E188" s="52">
        <v>0.1</v>
      </c>
      <c r="F188" s="52">
        <v>0.1</v>
      </c>
      <c r="G188" s="52">
        <v>0.1</v>
      </c>
      <c r="H188" s="52">
        <v>0.05</v>
      </c>
      <c r="I188" s="52">
        <v>0.05</v>
      </c>
      <c r="J188" s="52">
        <v>0.05</v>
      </c>
      <c r="K188" s="52">
        <v>0.1</v>
      </c>
      <c r="L188" s="52">
        <v>0.15</v>
      </c>
      <c r="M188" s="52">
        <v>0</v>
      </c>
      <c r="N188" s="29">
        <f t="shared" ref="N188:N193" si="7">B188+C188+D188+E188+F188+G188+H188+I188+J188+K188+L188+M188</f>
        <v>1</v>
      </c>
    </row>
    <row r="189" spans="1:14" x14ac:dyDescent="0.2">
      <c r="A189" s="12" t="s">
        <v>29</v>
      </c>
      <c r="B189" s="52">
        <v>0.1</v>
      </c>
      <c r="C189" s="52">
        <v>0.05</v>
      </c>
      <c r="D189" s="52">
        <v>0.1</v>
      </c>
      <c r="E189" s="52">
        <v>0.05</v>
      </c>
      <c r="F189" s="52">
        <v>0.1</v>
      </c>
      <c r="G189" s="52">
        <v>0.15</v>
      </c>
      <c r="H189" s="52">
        <v>0.05</v>
      </c>
      <c r="I189" s="52">
        <v>0.1</v>
      </c>
      <c r="J189" s="52">
        <v>0.05</v>
      </c>
      <c r="K189" s="52">
        <v>0.1</v>
      </c>
      <c r="L189" s="52">
        <v>0.15</v>
      </c>
      <c r="M189" s="52">
        <v>0</v>
      </c>
      <c r="N189" s="29">
        <f t="shared" si="7"/>
        <v>1</v>
      </c>
    </row>
    <row r="190" spans="1:14" x14ac:dyDescent="0.2">
      <c r="A190" s="12" t="s">
        <v>32</v>
      </c>
      <c r="B190" s="52">
        <v>0.1</v>
      </c>
      <c r="C190" s="52">
        <v>0.05</v>
      </c>
      <c r="D190" s="52">
        <v>0.1</v>
      </c>
      <c r="E190" s="52">
        <v>0.05</v>
      </c>
      <c r="F190" s="52">
        <v>0.1</v>
      </c>
      <c r="G190" s="52">
        <v>0.15</v>
      </c>
      <c r="H190" s="52">
        <v>0.05</v>
      </c>
      <c r="I190" s="52">
        <v>0.1</v>
      </c>
      <c r="J190" s="52">
        <v>0.05</v>
      </c>
      <c r="K190" s="52">
        <v>0.1</v>
      </c>
      <c r="L190" s="52">
        <v>0.15</v>
      </c>
      <c r="M190" s="52">
        <v>0</v>
      </c>
      <c r="N190" s="29">
        <f t="shared" si="7"/>
        <v>1</v>
      </c>
    </row>
    <row r="191" spans="1:14" x14ac:dyDescent="0.2">
      <c r="A191" s="12" t="s">
        <v>33</v>
      </c>
      <c r="B191" s="52">
        <v>0.1</v>
      </c>
      <c r="C191" s="52">
        <v>0.05</v>
      </c>
      <c r="D191" s="52">
        <v>0.1</v>
      </c>
      <c r="E191" s="52">
        <v>0.05</v>
      </c>
      <c r="F191" s="52">
        <v>0.1</v>
      </c>
      <c r="G191" s="52">
        <v>0.15</v>
      </c>
      <c r="H191" s="52">
        <v>0.05</v>
      </c>
      <c r="I191" s="52">
        <v>0.1</v>
      </c>
      <c r="J191" s="52">
        <v>0.05</v>
      </c>
      <c r="K191" s="52">
        <v>0.1</v>
      </c>
      <c r="L191" s="52">
        <v>0.15</v>
      </c>
      <c r="M191" s="52">
        <v>0</v>
      </c>
      <c r="N191" s="29">
        <f t="shared" si="7"/>
        <v>1</v>
      </c>
    </row>
    <row r="192" spans="1:14" x14ac:dyDescent="0.2">
      <c r="A192" s="12" t="s">
        <v>65</v>
      </c>
      <c r="B192" s="52">
        <v>0.1</v>
      </c>
      <c r="C192" s="52">
        <v>0.05</v>
      </c>
      <c r="D192" s="52">
        <v>0.1</v>
      </c>
      <c r="E192" s="52">
        <v>0.05</v>
      </c>
      <c r="F192" s="52">
        <v>0.1</v>
      </c>
      <c r="G192" s="52">
        <v>0.15</v>
      </c>
      <c r="H192" s="52">
        <v>0.05</v>
      </c>
      <c r="I192" s="52">
        <v>0.1</v>
      </c>
      <c r="J192" s="52">
        <v>0.05</v>
      </c>
      <c r="K192" s="52">
        <v>0.1</v>
      </c>
      <c r="L192" s="52">
        <v>0.15</v>
      </c>
      <c r="M192" s="52">
        <v>0</v>
      </c>
      <c r="N192" s="29">
        <f t="shared" si="7"/>
        <v>1</v>
      </c>
    </row>
    <row r="193" spans="1:14" x14ac:dyDescent="0.2">
      <c r="A193" s="12" t="s">
        <v>23</v>
      </c>
      <c r="B193" s="52">
        <v>0.1</v>
      </c>
      <c r="C193" s="52">
        <v>0.05</v>
      </c>
      <c r="D193" s="52">
        <v>0.1</v>
      </c>
      <c r="E193" s="52">
        <v>0.05</v>
      </c>
      <c r="F193" s="52">
        <v>0.1</v>
      </c>
      <c r="G193" s="52">
        <v>0.15</v>
      </c>
      <c r="H193" s="52">
        <v>0.05</v>
      </c>
      <c r="I193" s="52">
        <v>0.1</v>
      </c>
      <c r="J193" s="52">
        <v>0.05</v>
      </c>
      <c r="K193" s="52">
        <v>0.1</v>
      </c>
      <c r="L193" s="52">
        <v>0.15</v>
      </c>
      <c r="M193" s="52">
        <v>0</v>
      </c>
      <c r="N193" s="29">
        <f t="shared" si="7"/>
        <v>1</v>
      </c>
    </row>
  </sheetData>
  <mergeCells count="29">
    <mergeCell ref="A157:M157"/>
    <mergeCell ref="A98:M98"/>
    <mergeCell ref="A100:M100"/>
    <mergeCell ref="A103:M103"/>
    <mergeCell ref="A108:M108"/>
    <mergeCell ref="A153:M153"/>
    <mergeCell ref="A137:M137"/>
    <mergeCell ref="A143:M143"/>
    <mergeCell ref="A148:M148"/>
    <mergeCell ref="A114:M114"/>
    <mergeCell ref="A120:M120"/>
    <mergeCell ref="A126:M126"/>
    <mergeCell ref="A132:M132"/>
    <mergeCell ref="A15:M15"/>
    <mergeCell ref="A18:M18"/>
    <mergeCell ref="A2:M2"/>
    <mergeCell ref="A8:M8"/>
    <mergeCell ref="A11:M11"/>
    <mergeCell ref="A24:M24"/>
    <mergeCell ref="A30:M30"/>
    <mergeCell ref="A34:M34"/>
    <mergeCell ref="A40:M40"/>
    <mergeCell ref="A46:M46"/>
    <mergeCell ref="A163:M163"/>
    <mergeCell ref="A166:M166"/>
    <mergeCell ref="A177:M177"/>
    <mergeCell ref="A182:M182"/>
    <mergeCell ref="A187:M187"/>
    <mergeCell ref="A173:M173"/>
  </mergeCells>
  <pageMargins left="0.7" right="0.7" top="0.75" bottom="0.75" header="0.3" footer="0.3"/>
  <pageSetup scale="73" fitToHeight="0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M11"/>
  <sheetViews>
    <sheetView showGridLines="0" zoomScaleNormal="100" workbookViewId="0">
      <pane ySplit="1" topLeftCell="A2" activePane="bottomLeft" state="frozen"/>
      <selection pane="bottomLeft" activeCell="K1" sqref="K1"/>
    </sheetView>
  </sheetViews>
  <sheetFormatPr defaultColWidth="9.125" defaultRowHeight="12.75" x14ac:dyDescent="0.2"/>
  <cols>
    <col min="1" max="1" width="36.125" style="1" customWidth="1"/>
    <col min="2" max="2" width="11" style="1" customWidth="1"/>
    <col min="3" max="3" width="9.75" style="1" customWidth="1"/>
    <col min="4" max="4" width="9.25" style="1" customWidth="1"/>
    <col min="5" max="5" width="10.375" style="1" customWidth="1"/>
    <col min="6" max="6" width="12" style="1" customWidth="1"/>
    <col min="7" max="7" width="11.625" style="1" customWidth="1"/>
    <col min="8" max="8" width="12.25" style="1" customWidth="1"/>
    <col min="9" max="9" width="10.25" style="1" customWidth="1"/>
    <col min="10" max="11" width="10.125" style="1" customWidth="1"/>
    <col min="12" max="12" width="11.125" style="1" customWidth="1"/>
    <col min="13" max="13" width="9.125" style="19"/>
    <col min="14" max="16384" width="9.125" style="1"/>
  </cols>
  <sheetData>
    <row r="1" spans="1:13" s="2" customFormat="1" ht="98.25" customHeight="1" x14ac:dyDescent="0.25">
      <c r="A1" s="8" t="s">
        <v>18</v>
      </c>
      <c r="B1" s="7" t="s">
        <v>10</v>
      </c>
      <c r="C1" s="7" t="s">
        <v>11</v>
      </c>
      <c r="D1" s="7" t="s">
        <v>12</v>
      </c>
      <c r="E1" s="7" t="s">
        <v>232</v>
      </c>
      <c r="F1" s="7" t="s">
        <v>233</v>
      </c>
      <c r="G1" s="7" t="s">
        <v>14</v>
      </c>
      <c r="H1" s="7" t="s">
        <v>15</v>
      </c>
      <c r="I1" s="7" t="s">
        <v>205</v>
      </c>
      <c r="J1" s="7" t="s">
        <v>16</v>
      </c>
      <c r="K1" s="7" t="s">
        <v>207</v>
      </c>
      <c r="L1" s="7" t="s">
        <v>17</v>
      </c>
      <c r="M1" s="18"/>
    </row>
    <row r="2" spans="1:13" ht="25.5" customHeight="1" x14ac:dyDescent="0.2">
      <c r="A2" s="67" t="s">
        <v>82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9"/>
    </row>
    <row r="3" spans="1:13" x14ac:dyDescent="0.2">
      <c r="A3" s="3" t="s">
        <v>1</v>
      </c>
      <c r="B3" s="10">
        <v>0.15</v>
      </c>
      <c r="C3" s="10">
        <v>0.15</v>
      </c>
      <c r="D3" s="10">
        <v>0.05</v>
      </c>
      <c r="E3" s="10">
        <v>0.1</v>
      </c>
      <c r="F3" s="10">
        <v>0.15</v>
      </c>
      <c r="G3" s="10">
        <v>0.1</v>
      </c>
      <c r="H3" s="10">
        <v>0.05</v>
      </c>
      <c r="I3" s="10">
        <v>0.05</v>
      </c>
      <c r="J3" s="10">
        <v>0.1</v>
      </c>
      <c r="K3" s="10">
        <v>0.05</v>
      </c>
      <c r="L3" s="10">
        <v>0.05</v>
      </c>
      <c r="M3" s="20">
        <f>B3+C3+D3+E3+F3+G3+H3+I3+J3+K3+L3</f>
        <v>1</v>
      </c>
    </row>
    <row r="4" spans="1:13" x14ac:dyDescent="0.2">
      <c r="A4" s="3" t="s">
        <v>2</v>
      </c>
      <c r="B4" s="10">
        <v>0.15</v>
      </c>
      <c r="C4" s="10">
        <v>0.15</v>
      </c>
      <c r="D4" s="10">
        <v>0.05</v>
      </c>
      <c r="E4" s="10">
        <v>0.1</v>
      </c>
      <c r="F4" s="10">
        <v>0.15</v>
      </c>
      <c r="G4" s="10">
        <v>0.1</v>
      </c>
      <c r="H4" s="10">
        <v>0.05</v>
      </c>
      <c r="I4" s="10">
        <v>0.05</v>
      </c>
      <c r="J4" s="10">
        <v>0.1</v>
      </c>
      <c r="K4" s="10">
        <v>0.05</v>
      </c>
      <c r="L4" s="10">
        <v>0.05</v>
      </c>
      <c r="M4" s="20">
        <f t="shared" ref="M4:M11" si="0">B4+C4+D4+E4+F4+G4+H4+I4+J4+K4+L4</f>
        <v>1</v>
      </c>
    </row>
    <row r="5" spans="1:13" x14ac:dyDescent="0.2">
      <c r="A5" s="3" t="s">
        <v>3</v>
      </c>
      <c r="B5" s="10">
        <v>0.1</v>
      </c>
      <c r="C5" s="10">
        <v>0.05</v>
      </c>
      <c r="D5" s="10">
        <v>0.1</v>
      </c>
      <c r="E5" s="10">
        <v>0.05</v>
      </c>
      <c r="F5" s="10">
        <v>0.1</v>
      </c>
      <c r="G5" s="10">
        <v>0.1</v>
      </c>
      <c r="H5" s="10">
        <v>0.1</v>
      </c>
      <c r="I5" s="10">
        <v>0.05</v>
      </c>
      <c r="J5" s="10">
        <v>0.05</v>
      </c>
      <c r="K5" s="10">
        <v>0.15</v>
      </c>
      <c r="L5" s="10">
        <v>0.15</v>
      </c>
      <c r="M5" s="20">
        <f t="shared" si="0"/>
        <v>1</v>
      </c>
    </row>
    <row r="6" spans="1:13" x14ac:dyDescent="0.2">
      <c r="A6" s="3" t="s">
        <v>83</v>
      </c>
      <c r="B6" s="10">
        <v>0.1</v>
      </c>
      <c r="C6" s="10">
        <v>0.05</v>
      </c>
      <c r="D6" s="10">
        <v>0.1</v>
      </c>
      <c r="E6" s="10">
        <v>0.05</v>
      </c>
      <c r="F6" s="10">
        <v>0.1</v>
      </c>
      <c r="G6" s="10">
        <v>0.1</v>
      </c>
      <c r="H6" s="10">
        <v>0.1</v>
      </c>
      <c r="I6" s="10">
        <v>0.05</v>
      </c>
      <c r="J6" s="10">
        <v>0.05</v>
      </c>
      <c r="K6" s="10">
        <v>0.15</v>
      </c>
      <c r="L6" s="10">
        <v>0.15</v>
      </c>
      <c r="M6" s="20">
        <f t="shared" si="0"/>
        <v>1</v>
      </c>
    </row>
    <row r="7" spans="1:13" x14ac:dyDescent="0.2">
      <c r="A7" s="3" t="s">
        <v>84</v>
      </c>
      <c r="B7" s="10">
        <v>0.1</v>
      </c>
      <c r="C7" s="10">
        <v>0.05</v>
      </c>
      <c r="D7" s="10">
        <v>0.1</v>
      </c>
      <c r="E7" s="10">
        <v>0.05</v>
      </c>
      <c r="F7" s="10">
        <v>0.1</v>
      </c>
      <c r="G7" s="10">
        <v>0.1</v>
      </c>
      <c r="H7" s="10">
        <v>0.1</v>
      </c>
      <c r="I7" s="10">
        <v>0.05</v>
      </c>
      <c r="J7" s="10">
        <v>0.05</v>
      </c>
      <c r="K7" s="10">
        <v>0.15</v>
      </c>
      <c r="L7" s="10">
        <v>0.15</v>
      </c>
      <c r="M7" s="20">
        <f t="shared" si="0"/>
        <v>1</v>
      </c>
    </row>
    <row r="8" spans="1:13" x14ac:dyDescent="0.2">
      <c r="A8" s="3" t="s">
        <v>85</v>
      </c>
      <c r="B8" s="10">
        <v>0.1</v>
      </c>
      <c r="C8" s="10">
        <v>0.05</v>
      </c>
      <c r="D8" s="10">
        <v>0.1</v>
      </c>
      <c r="E8" s="10">
        <v>0.05</v>
      </c>
      <c r="F8" s="10">
        <v>0.1</v>
      </c>
      <c r="G8" s="10">
        <v>0.1</v>
      </c>
      <c r="H8" s="10">
        <v>0.1</v>
      </c>
      <c r="I8" s="10">
        <v>0.05</v>
      </c>
      <c r="J8" s="10">
        <v>0.05</v>
      </c>
      <c r="K8" s="10">
        <v>0.15</v>
      </c>
      <c r="L8" s="10">
        <v>0.15</v>
      </c>
      <c r="M8" s="20">
        <f t="shared" si="0"/>
        <v>1</v>
      </c>
    </row>
    <row r="9" spans="1:13" x14ac:dyDescent="0.2">
      <c r="A9" s="3" t="s">
        <v>86</v>
      </c>
      <c r="B9" s="10">
        <v>0.1</v>
      </c>
      <c r="C9" s="10">
        <v>0.05</v>
      </c>
      <c r="D9" s="10">
        <v>0.1</v>
      </c>
      <c r="E9" s="10">
        <v>0.05</v>
      </c>
      <c r="F9" s="10">
        <v>0.1</v>
      </c>
      <c r="G9" s="10">
        <v>0.1</v>
      </c>
      <c r="H9" s="10">
        <v>0.1</v>
      </c>
      <c r="I9" s="10">
        <v>0.05</v>
      </c>
      <c r="J9" s="10">
        <v>0.05</v>
      </c>
      <c r="K9" s="10">
        <v>0.15</v>
      </c>
      <c r="L9" s="10">
        <v>0.15</v>
      </c>
      <c r="M9" s="20">
        <f t="shared" si="0"/>
        <v>1</v>
      </c>
    </row>
    <row r="10" spans="1:13" x14ac:dyDescent="0.2">
      <c r="A10" s="3" t="s">
        <v>87</v>
      </c>
      <c r="B10" s="10">
        <v>0.1</v>
      </c>
      <c r="C10" s="10">
        <v>0.05</v>
      </c>
      <c r="D10" s="10">
        <v>0.1</v>
      </c>
      <c r="E10" s="10">
        <v>0.05</v>
      </c>
      <c r="F10" s="10">
        <v>0.1</v>
      </c>
      <c r="G10" s="10">
        <v>0.1</v>
      </c>
      <c r="H10" s="10">
        <v>0.1</v>
      </c>
      <c r="I10" s="10">
        <v>0.05</v>
      </c>
      <c r="J10" s="10">
        <v>0.05</v>
      </c>
      <c r="K10" s="10">
        <v>0.15</v>
      </c>
      <c r="L10" s="10">
        <v>0.15</v>
      </c>
      <c r="M10" s="20">
        <f t="shared" si="0"/>
        <v>1</v>
      </c>
    </row>
    <row r="11" spans="1:13" x14ac:dyDescent="0.2">
      <c r="A11" s="3" t="s">
        <v>7</v>
      </c>
      <c r="B11" s="10">
        <v>0.1</v>
      </c>
      <c r="C11" s="10">
        <v>0.05</v>
      </c>
      <c r="D11" s="10">
        <v>0.1</v>
      </c>
      <c r="E11" s="10">
        <v>0.05</v>
      </c>
      <c r="F11" s="10">
        <v>0.1</v>
      </c>
      <c r="G11" s="10">
        <v>0.1</v>
      </c>
      <c r="H11" s="10">
        <v>0.1</v>
      </c>
      <c r="I11" s="10">
        <v>0.05</v>
      </c>
      <c r="J11" s="10">
        <v>0.05</v>
      </c>
      <c r="K11" s="10">
        <v>0.15</v>
      </c>
      <c r="L11" s="10">
        <v>0.15</v>
      </c>
      <c r="M11" s="20">
        <f t="shared" si="0"/>
        <v>1</v>
      </c>
    </row>
  </sheetData>
  <mergeCells count="1">
    <mergeCell ref="A2:L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M4"/>
  <sheetViews>
    <sheetView showGridLines="0" workbookViewId="0">
      <selection activeCell="C1" sqref="C1"/>
    </sheetView>
  </sheetViews>
  <sheetFormatPr defaultColWidth="9.125" defaultRowHeight="12.75" x14ac:dyDescent="0.2"/>
  <cols>
    <col min="1" max="1" width="36.125" style="1" customWidth="1"/>
    <col min="2" max="2" width="11" style="1" customWidth="1"/>
    <col min="3" max="3" width="9.75" style="1" customWidth="1"/>
    <col min="4" max="4" width="9.25" style="1" customWidth="1"/>
    <col min="5" max="5" width="10.375" style="1" customWidth="1"/>
    <col min="6" max="6" width="12" style="1" customWidth="1"/>
    <col min="7" max="7" width="11.625" style="1" customWidth="1"/>
    <col min="8" max="8" width="12.25" style="1" customWidth="1"/>
    <col min="9" max="9" width="10.25" style="1" customWidth="1"/>
    <col min="10" max="11" width="10.125" style="1" customWidth="1"/>
    <col min="12" max="12" width="11.125" style="1" customWidth="1"/>
    <col min="13" max="13" width="9.125" style="19"/>
    <col min="14" max="16384" width="9.125" style="1"/>
  </cols>
  <sheetData>
    <row r="1" spans="1:13" s="2" customFormat="1" ht="142.5" customHeight="1" x14ac:dyDescent="0.25">
      <c r="A1" s="8" t="s">
        <v>18</v>
      </c>
      <c r="B1" s="7" t="s">
        <v>10</v>
      </c>
      <c r="C1" s="7" t="s">
        <v>11</v>
      </c>
      <c r="D1" s="7" t="s">
        <v>12</v>
      </c>
      <c r="E1" s="7" t="s">
        <v>232</v>
      </c>
      <c r="F1" s="7" t="s">
        <v>233</v>
      </c>
      <c r="G1" s="7" t="s">
        <v>14</v>
      </c>
      <c r="H1" s="7" t="s">
        <v>15</v>
      </c>
      <c r="I1" s="7" t="s">
        <v>205</v>
      </c>
      <c r="J1" s="7" t="s">
        <v>16</v>
      </c>
      <c r="K1" s="7" t="s">
        <v>207</v>
      </c>
      <c r="L1" s="7" t="s">
        <v>17</v>
      </c>
      <c r="M1" s="18"/>
    </row>
    <row r="2" spans="1:13" ht="25.5" customHeight="1" x14ac:dyDescent="0.2">
      <c r="A2" s="67" t="s">
        <v>88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9"/>
    </row>
    <row r="3" spans="1:13" x14ac:dyDescent="0.2">
      <c r="A3" s="3" t="s">
        <v>1</v>
      </c>
      <c r="B3" s="10">
        <v>0.15</v>
      </c>
      <c r="C3" s="10">
        <v>0.15</v>
      </c>
      <c r="D3" s="10">
        <v>0.05</v>
      </c>
      <c r="E3" s="10">
        <v>0.1</v>
      </c>
      <c r="F3" s="10">
        <v>0.15</v>
      </c>
      <c r="G3" s="10">
        <v>0.1</v>
      </c>
      <c r="H3" s="10">
        <v>0.05</v>
      </c>
      <c r="I3" s="10">
        <v>0.05</v>
      </c>
      <c r="J3" s="10">
        <v>0.1</v>
      </c>
      <c r="K3" s="10">
        <v>0.05</v>
      </c>
      <c r="L3" s="10">
        <v>0.05</v>
      </c>
      <c r="M3" s="20">
        <f>B3+C3+D3+E3+F3+G3+H3+I3+J3+K3+L3</f>
        <v>1</v>
      </c>
    </row>
    <row r="4" spans="1:13" x14ac:dyDescent="0.2">
      <c r="A4" s="3" t="s">
        <v>89</v>
      </c>
      <c r="B4" s="10">
        <v>0.1</v>
      </c>
      <c r="C4" s="10">
        <v>0.05</v>
      </c>
      <c r="D4" s="10">
        <v>0.1</v>
      </c>
      <c r="E4" s="10">
        <v>0.05</v>
      </c>
      <c r="F4" s="10">
        <v>0.1</v>
      </c>
      <c r="G4" s="10">
        <v>0.1</v>
      </c>
      <c r="H4" s="10">
        <v>0.1</v>
      </c>
      <c r="I4" s="10">
        <v>0.1</v>
      </c>
      <c r="J4" s="10">
        <v>0.05</v>
      </c>
      <c r="K4" s="10">
        <v>0.1</v>
      </c>
      <c r="L4" s="10">
        <v>0.15</v>
      </c>
      <c r="M4" s="20">
        <f t="shared" ref="M4" si="0">B4+C4+D4+E4+F4+G4+H4+I4+J4+K4+L4</f>
        <v>1</v>
      </c>
    </row>
  </sheetData>
  <mergeCells count="1">
    <mergeCell ref="A2:L2"/>
  </mergeCells>
  <pageMargins left="0.7" right="0.7" top="0.75" bottom="0.75" header="0.3" footer="0.3"/>
  <pageSetup paperSize="9" scale="80" fitToHeight="0" orientation="landscape" horizontalDpi="4294967294" vertic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44"/>
  <sheetViews>
    <sheetView showGridLines="0" workbookViewId="0">
      <pane ySplit="1" topLeftCell="A26" activePane="bottomLeft" state="frozen"/>
      <selection pane="bottomLeft" activeCell="A44" sqref="A44"/>
    </sheetView>
  </sheetViews>
  <sheetFormatPr defaultColWidth="9.125" defaultRowHeight="12.75" x14ac:dyDescent="0.2"/>
  <cols>
    <col min="1" max="1" width="36.125" style="42" customWidth="1"/>
    <col min="2" max="2" width="11" style="42" customWidth="1"/>
    <col min="3" max="3" width="9.75" style="42" customWidth="1"/>
    <col min="4" max="4" width="7.25" style="42" customWidth="1"/>
    <col min="5" max="5" width="10.375" style="42" customWidth="1"/>
    <col min="6" max="6" width="9.875" style="42" customWidth="1"/>
    <col min="7" max="7" width="11.625" style="42" customWidth="1"/>
    <col min="8" max="8" width="12.25" style="42" customWidth="1"/>
    <col min="9" max="9" width="10.25" style="42" customWidth="1"/>
    <col min="10" max="11" width="10.125" style="42" customWidth="1"/>
    <col min="12" max="12" width="8.625" style="42" customWidth="1"/>
    <col min="13" max="13" width="9.125" style="41"/>
    <col min="14" max="16384" width="9.125" style="42"/>
  </cols>
  <sheetData>
    <row r="1" spans="1:13" s="40" customFormat="1" ht="108.75" customHeight="1" x14ac:dyDescent="0.25">
      <c r="A1" s="37" t="s">
        <v>18</v>
      </c>
      <c r="B1" s="38" t="s">
        <v>10</v>
      </c>
      <c r="C1" s="38" t="s">
        <v>11</v>
      </c>
      <c r="D1" s="38" t="s">
        <v>12</v>
      </c>
      <c r="E1" s="38" t="s">
        <v>232</v>
      </c>
      <c r="F1" s="38" t="s">
        <v>233</v>
      </c>
      <c r="G1" s="38" t="s">
        <v>14</v>
      </c>
      <c r="H1" s="38" t="s">
        <v>15</v>
      </c>
      <c r="I1" s="38" t="s">
        <v>205</v>
      </c>
      <c r="J1" s="38" t="s">
        <v>16</v>
      </c>
      <c r="K1" s="38" t="s">
        <v>207</v>
      </c>
      <c r="L1" s="38" t="s">
        <v>17</v>
      </c>
      <c r="M1" s="39"/>
    </row>
    <row r="2" spans="1:13" ht="15" customHeight="1" x14ac:dyDescent="0.2">
      <c r="A2" s="67" t="s">
        <v>92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9"/>
    </row>
    <row r="3" spans="1:13" ht="28.5" customHeight="1" x14ac:dyDescent="0.2">
      <c r="A3" s="43" t="s">
        <v>1</v>
      </c>
      <c r="B3" s="30">
        <v>0.15</v>
      </c>
      <c r="C3" s="30">
        <v>0.1</v>
      </c>
      <c r="D3" s="30">
        <v>0.05</v>
      </c>
      <c r="E3" s="30">
        <v>0.1</v>
      </c>
      <c r="F3" s="30">
        <v>0.15</v>
      </c>
      <c r="G3" s="30">
        <v>0.1</v>
      </c>
      <c r="H3" s="30">
        <v>0.1</v>
      </c>
      <c r="I3" s="30">
        <v>0.05</v>
      </c>
      <c r="J3" s="30">
        <v>0.1</v>
      </c>
      <c r="K3" s="30">
        <v>0.05</v>
      </c>
      <c r="L3" s="30">
        <v>0.05</v>
      </c>
      <c r="M3" s="29">
        <f t="shared" ref="M3:M11" si="0">B3+C3+D3+E3+F3+G3+H3+I3+J3+K3+L3</f>
        <v>1</v>
      </c>
    </row>
    <row r="4" spans="1:13" x14ac:dyDescent="0.2">
      <c r="A4" s="43" t="s">
        <v>2</v>
      </c>
      <c r="B4" s="30">
        <v>0.15</v>
      </c>
      <c r="C4" s="30">
        <v>0.1</v>
      </c>
      <c r="D4" s="30">
        <v>0.05</v>
      </c>
      <c r="E4" s="30">
        <v>0.1</v>
      </c>
      <c r="F4" s="30">
        <v>0.15</v>
      </c>
      <c r="G4" s="30">
        <v>0.1</v>
      </c>
      <c r="H4" s="30">
        <v>0.1</v>
      </c>
      <c r="I4" s="30">
        <v>0.05</v>
      </c>
      <c r="J4" s="30">
        <v>0.1</v>
      </c>
      <c r="K4" s="30">
        <v>0.05</v>
      </c>
      <c r="L4" s="30">
        <v>0.05</v>
      </c>
      <c r="M4" s="29">
        <f t="shared" si="0"/>
        <v>1</v>
      </c>
    </row>
    <row r="5" spans="1:13" x14ac:dyDescent="0.2">
      <c r="A5" s="43" t="s">
        <v>8</v>
      </c>
      <c r="B5" s="30">
        <v>0.1</v>
      </c>
      <c r="C5" s="30">
        <v>0.05</v>
      </c>
      <c r="D5" s="30">
        <v>0.1</v>
      </c>
      <c r="E5" s="30">
        <v>0.05</v>
      </c>
      <c r="F5" s="30">
        <v>0.1</v>
      </c>
      <c r="G5" s="30">
        <v>0.1</v>
      </c>
      <c r="H5" s="30">
        <v>0.15</v>
      </c>
      <c r="I5" s="30">
        <v>0.1</v>
      </c>
      <c r="J5" s="30">
        <v>0.05</v>
      </c>
      <c r="K5" s="30">
        <v>0.15</v>
      </c>
      <c r="L5" s="30">
        <v>0.05</v>
      </c>
      <c r="M5" s="29">
        <f t="shared" si="0"/>
        <v>1</v>
      </c>
    </row>
    <row r="6" spans="1:13" ht="25.5" customHeight="1" x14ac:dyDescent="0.2">
      <c r="A6" s="67" t="s">
        <v>93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9"/>
      <c r="M6" s="29"/>
    </row>
    <row r="7" spans="1:13" x14ac:dyDescent="0.2">
      <c r="A7" s="43" t="s">
        <v>5</v>
      </c>
      <c r="B7" s="30">
        <v>0.1</v>
      </c>
      <c r="C7" s="30">
        <v>0.1</v>
      </c>
      <c r="D7" s="30">
        <v>0.1</v>
      </c>
      <c r="E7" s="30">
        <v>0.1</v>
      </c>
      <c r="F7" s="30">
        <v>0.1</v>
      </c>
      <c r="G7" s="30">
        <v>0.05</v>
      </c>
      <c r="H7" s="30">
        <v>0.15</v>
      </c>
      <c r="I7" s="30">
        <v>0.05</v>
      </c>
      <c r="J7" s="30">
        <v>0.05</v>
      </c>
      <c r="K7" s="30">
        <v>0.15</v>
      </c>
      <c r="L7" s="30">
        <v>0.05</v>
      </c>
      <c r="M7" s="29">
        <f t="shared" si="0"/>
        <v>1.0000000000000002</v>
      </c>
    </row>
    <row r="8" spans="1:13" x14ac:dyDescent="0.2">
      <c r="A8" s="43" t="s">
        <v>21</v>
      </c>
      <c r="B8" s="30">
        <v>0.1</v>
      </c>
      <c r="C8" s="30">
        <v>0.1</v>
      </c>
      <c r="D8" s="30">
        <v>0.1</v>
      </c>
      <c r="E8" s="30">
        <v>0.1</v>
      </c>
      <c r="F8" s="30">
        <v>0.1</v>
      </c>
      <c r="G8" s="30">
        <v>0.05</v>
      </c>
      <c r="H8" s="30">
        <v>0.15</v>
      </c>
      <c r="I8" s="30">
        <v>0.05</v>
      </c>
      <c r="J8" s="30">
        <v>0.05</v>
      </c>
      <c r="K8" s="30">
        <v>0.15</v>
      </c>
      <c r="L8" s="30">
        <v>0.05</v>
      </c>
      <c r="M8" s="29">
        <f t="shared" si="0"/>
        <v>1.0000000000000002</v>
      </c>
    </row>
    <row r="9" spans="1:13" x14ac:dyDescent="0.2">
      <c r="A9" s="43" t="s">
        <v>95</v>
      </c>
      <c r="B9" s="30">
        <v>0.1</v>
      </c>
      <c r="C9" s="30">
        <v>0.05</v>
      </c>
      <c r="D9" s="30">
        <v>0.1</v>
      </c>
      <c r="E9" s="30">
        <v>0.1</v>
      </c>
      <c r="F9" s="30">
        <v>0.1</v>
      </c>
      <c r="G9" s="30">
        <v>0.05</v>
      </c>
      <c r="H9" s="30">
        <v>0.15</v>
      </c>
      <c r="I9" s="30">
        <v>0.05</v>
      </c>
      <c r="J9" s="30">
        <v>0.05</v>
      </c>
      <c r="K9" s="30">
        <v>0.2</v>
      </c>
      <c r="L9" s="30">
        <v>0.05</v>
      </c>
      <c r="M9" s="29">
        <f t="shared" si="0"/>
        <v>1</v>
      </c>
    </row>
    <row r="10" spans="1:13" x14ac:dyDescent="0.2">
      <c r="A10" s="43" t="s">
        <v>96</v>
      </c>
      <c r="B10" s="30">
        <v>0.1</v>
      </c>
      <c r="C10" s="30">
        <v>0.05</v>
      </c>
      <c r="D10" s="30">
        <v>0.1</v>
      </c>
      <c r="E10" s="30">
        <v>0.1</v>
      </c>
      <c r="F10" s="30">
        <v>0.1</v>
      </c>
      <c r="G10" s="30">
        <v>0.05</v>
      </c>
      <c r="H10" s="30">
        <v>0.15</v>
      </c>
      <c r="I10" s="30">
        <v>0.05</v>
      </c>
      <c r="J10" s="30">
        <v>0.05</v>
      </c>
      <c r="K10" s="30">
        <v>0.2</v>
      </c>
      <c r="L10" s="30">
        <v>0.05</v>
      </c>
      <c r="M10" s="29">
        <f t="shared" si="0"/>
        <v>1</v>
      </c>
    </row>
    <row r="11" spans="1:13" x14ac:dyDescent="0.2">
      <c r="A11" s="43" t="s">
        <v>97</v>
      </c>
      <c r="B11" s="30">
        <v>0.1</v>
      </c>
      <c r="C11" s="30">
        <v>0.05</v>
      </c>
      <c r="D11" s="30">
        <v>0.1</v>
      </c>
      <c r="E11" s="30">
        <v>0.1</v>
      </c>
      <c r="F11" s="30">
        <v>0.1</v>
      </c>
      <c r="G11" s="30">
        <v>0.05</v>
      </c>
      <c r="H11" s="30">
        <v>0.15</v>
      </c>
      <c r="I11" s="30">
        <v>0.05</v>
      </c>
      <c r="J11" s="30">
        <v>0.05</v>
      </c>
      <c r="K11" s="30">
        <v>0.2</v>
      </c>
      <c r="L11" s="30">
        <v>0.05</v>
      </c>
      <c r="M11" s="29">
        <f t="shared" si="0"/>
        <v>1</v>
      </c>
    </row>
    <row r="12" spans="1:13" ht="25.5" customHeight="1" x14ac:dyDescent="0.2">
      <c r="A12" s="67" t="s">
        <v>98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9"/>
      <c r="M12" s="29"/>
    </row>
    <row r="13" spans="1:13" x14ac:dyDescent="0.2">
      <c r="A13" s="43" t="s">
        <v>5</v>
      </c>
      <c r="B13" s="30">
        <v>0.1</v>
      </c>
      <c r="C13" s="30">
        <v>0.2</v>
      </c>
      <c r="D13" s="30">
        <v>0.05</v>
      </c>
      <c r="E13" s="30">
        <v>0.1</v>
      </c>
      <c r="F13" s="30">
        <v>0.1</v>
      </c>
      <c r="G13" s="30">
        <v>0.1</v>
      </c>
      <c r="H13" s="30">
        <v>0.15</v>
      </c>
      <c r="I13" s="30">
        <v>0.05</v>
      </c>
      <c r="J13" s="30">
        <v>0.1</v>
      </c>
      <c r="K13" s="30">
        <v>0.05</v>
      </c>
      <c r="L13" s="30">
        <v>0</v>
      </c>
      <c r="M13" s="29">
        <f t="shared" ref="M13:M22" si="1">B13+C13+D13+E13+F13+G13+H13+I13+J13+K13+L13</f>
        <v>1</v>
      </c>
    </row>
    <row r="14" spans="1:13" x14ac:dyDescent="0.2">
      <c r="A14" s="43" t="s">
        <v>21</v>
      </c>
      <c r="B14" s="30">
        <v>0.1</v>
      </c>
      <c r="C14" s="30">
        <v>0.2</v>
      </c>
      <c r="D14" s="30">
        <v>0.05</v>
      </c>
      <c r="E14" s="30">
        <v>0.1</v>
      </c>
      <c r="F14" s="30">
        <v>0.1</v>
      </c>
      <c r="G14" s="30">
        <v>0.1</v>
      </c>
      <c r="H14" s="30">
        <v>0.15</v>
      </c>
      <c r="I14" s="30">
        <v>0.05</v>
      </c>
      <c r="J14" s="30">
        <v>0.1</v>
      </c>
      <c r="K14" s="30">
        <v>0.05</v>
      </c>
      <c r="L14" s="30">
        <v>0</v>
      </c>
      <c r="M14" s="29">
        <f t="shared" si="1"/>
        <v>1</v>
      </c>
    </row>
    <row r="15" spans="1:13" x14ac:dyDescent="0.2">
      <c r="A15" s="43" t="s">
        <v>95</v>
      </c>
      <c r="B15" s="30">
        <v>0.15</v>
      </c>
      <c r="C15" s="30">
        <v>0.1</v>
      </c>
      <c r="D15" s="30">
        <v>0.1</v>
      </c>
      <c r="E15" s="30">
        <v>0.1</v>
      </c>
      <c r="F15" s="30">
        <v>0.1</v>
      </c>
      <c r="G15" s="30">
        <v>0.1</v>
      </c>
      <c r="H15" s="30">
        <v>0.15</v>
      </c>
      <c r="I15" s="30">
        <v>0.05</v>
      </c>
      <c r="J15" s="30">
        <v>0.05</v>
      </c>
      <c r="K15" s="30">
        <v>0.1</v>
      </c>
      <c r="L15" s="30">
        <v>0</v>
      </c>
      <c r="M15" s="29">
        <f t="shared" si="1"/>
        <v>1</v>
      </c>
    </row>
    <row r="16" spans="1:13" x14ac:dyDescent="0.2">
      <c r="A16" s="43" t="s">
        <v>96</v>
      </c>
      <c r="B16" s="30">
        <v>0.15</v>
      </c>
      <c r="C16" s="30">
        <v>0.1</v>
      </c>
      <c r="D16" s="30">
        <v>0.1</v>
      </c>
      <c r="E16" s="30">
        <v>0.1</v>
      </c>
      <c r="F16" s="30">
        <v>0.1</v>
      </c>
      <c r="G16" s="30">
        <v>0.1</v>
      </c>
      <c r="H16" s="30">
        <v>0.15</v>
      </c>
      <c r="I16" s="30">
        <v>0.05</v>
      </c>
      <c r="J16" s="30">
        <v>0.05</v>
      </c>
      <c r="K16" s="30">
        <v>0.1</v>
      </c>
      <c r="L16" s="30">
        <v>0</v>
      </c>
      <c r="M16" s="29">
        <f t="shared" si="1"/>
        <v>1</v>
      </c>
    </row>
    <row r="17" spans="1:13" ht="38.25" customHeight="1" x14ac:dyDescent="0.2">
      <c r="A17" s="67" t="s">
        <v>99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9"/>
      <c r="M17" s="29"/>
    </row>
    <row r="18" spans="1:13" x14ac:dyDescent="0.2">
      <c r="A18" s="43" t="s">
        <v>5</v>
      </c>
      <c r="B18" s="30">
        <v>0.15</v>
      </c>
      <c r="C18" s="30">
        <v>0.1</v>
      </c>
      <c r="D18" s="30">
        <v>0.1</v>
      </c>
      <c r="E18" s="30">
        <v>0.05</v>
      </c>
      <c r="F18" s="30">
        <v>0.1</v>
      </c>
      <c r="G18" s="30">
        <v>0.05</v>
      </c>
      <c r="H18" s="30">
        <v>0.1</v>
      </c>
      <c r="I18" s="30">
        <v>0.05</v>
      </c>
      <c r="J18" s="30">
        <v>0.1</v>
      </c>
      <c r="K18" s="30">
        <v>0.2</v>
      </c>
      <c r="L18" s="30">
        <v>0</v>
      </c>
      <c r="M18" s="29">
        <f t="shared" si="1"/>
        <v>1</v>
      </c>
    </row>
    <row r="19" spans="1:13" x14ac:dyDescent="0.2">
      <c r="A19" s="43" t="s">
        <v>21</v>
      </c>
      <c r="B19" s="30">
        <v>0.15</v>
      </c>
      <c r="C19" s="30">
        <v>0.1</v>
      </c>
      <c r="D19" s="30">
        <v>0.1</v>
      </c>
      <c r="E19" s="30">
        <v>0.05</v>
      </c>
      <c r="F19" s="30">
        <v>0.1</v>
      </c>
      <c r="G19" s="30">
        <v>0.05</v>
      </c>
      <c r="H19" s="30">
        <v>0.1</v>
      </c>
      <c r="I19" s="30">
        <v>0.05</v>
      </c>
      <c r="J19" s="30">
        <v>0.1</v>
      </c>
      <c r="K19" s="30">
        <v>0.2</v>
      </c>
      <c r="L19" s="30">
        <v>0</v>
      </c>
      <c r="M19" s="29">
        <f t="shared" si="1"/>
        <v>1</v>
      </c>
    </row>
    <row r="20" spans="1:13" x14ac:dyDescent="0.2">
      <c r="A20" s="43" t="s">
        <v>95</v>
      </c>
      <c r="B20" s="30">
        <v>0.15</v>
      </c>
      <c r="C20" s="30">
        <v>0.05</v>
      </c>
      <c r="D20" s="30">
        <v>0.1</v>
      </c>
      <c r="E20" s="30">
        <v>0.05</v>
      </c>
      <c r="F20" s="30">
        <v>0.1</v>
      </c>
      <c r="G20" s="30">
        <v>0.05</v>
      </c>
      <c r="H20" s="30">
        <v>0.1</v>
      </c>
      <c r="I20" s="30">
        <v>0.05</v>
      </c>
      <c r="J20" s="30">
        <v>0.1</v>
      </c>
      <c r="K20" s="30">
        <v>0.25</v>
      </c>
      <c r="L20" s="30">
        <v>0</v>
      </c>
      <c r="M20" s="29">
        <f t="shared" si="1"/>
        <v>1</v>
      </c>
    </row>
    <row r="21" spans="1:13" x14ac:dyDescent="0.2">
      <c r="A21" s="43" t="s">
        <v>96</v>
      </c>
      <c r="B21" s="30">
        <v>0.15</v>
      </c>
      <c r="C21" s="30">
        <v>0.05</v>
      </c>
      <c r="D21" s="30">
        <v>0.1</v>
      </c>
      <c r="E21" s="30">
        <v>0.05</v>
      </c>
      <c r="F21" s="30">
        <v>0.1</v>
      </c>
      <c r="G21" s="30">
        <v>0.05</v>
      </c>
      <c r="H21" s="30">
        <v>0.1</v>
      </c>
      <c r="I21" s="30">
        <v>0.05</v>
      </c>
      <c r="J21" s="30">
        <v>0.1</v>
      </c>
      <c r="K21" s="30">
        <v>0.25</v>
      </c>
      <c r="L21" s="30">
        <v>0</v>
      </c>
      <c r="M21" s="29">
        <f t="shared" si="1"/>
        <v>1</v>
      </c>
    </row>
    <row r="22" spans="1:13" x14ac:dyDescent="0.2">
      <c r="A22" s="43" t="s">
        <v>97</v>
      </c>
      <c r="B22" s="30">
        <v>0.15</v>
      </c>
      <c r="C22" s="30">
        <v>0.05</v>
      </c>
      <c r="D22" s="30">
        <v>0.1</v>
      </c>
      <c r="E22" s="30">
        <v>0.05</v>
      </c>
      <c r="F22" s="30">
        <v>0.1</v>
      </c>
      <c r="G22" s="30">
        <v>0.05</v>
      </c>
      <c r="H22" s="30">
        <v>0.1</v>
      </c>
      <c r="I22" s="30">
        <v>0.05</v>
      </c>
      <c r="J22" s="30">
        <v>0.1</v>
      </c>
      <c r="K22" s="30">
        <v>0.25</v>
      </c>
      <c r="L22" s="30">
        <v>0</v>
      </c>
      <c r="M22" s="29">
        <f t="shared" si="1"/>
        <v>1</v>
      </c>
    </row>
    <row r="23" spans="1:13" ht="25.5" customHeight="1" x14ac:dyDescent="0.2">
      <c r="A23" s="67" t="s">
        <v>100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9"/>
      <c r="M23" s="29"/>
    </row>
    <row r="24" spans="1:13" ht="12" customHeight="1" x14ac:dyDescent="0.2">
      <c r="A24" s="43" t="s">
        <v>5</v>
      </c>
      <c r="B24" s="30">
        <v>0.1</v>
      </c>
      <c r="C24" s="30">
        <v>0.2</v>
      </c>
      <c r="D24" s="30">
        <v>0.05</v>
      </c>
      <c r="E24" s="30">
        <v>0.1</v>
      </c>
      <c r="F24" s="30">
        <v>0.1</v>
      </c>
      <c r="G24" s="30">
        <v>0.1</v>
      </c>
      <c r="H24" s="30">
        <v>0.15</v>
      </c>
      <c r="I24" s="30">
        <v>0.02</v>
      </c>
      <c r="J24" s="30">
        <v>0.1</v>
      </c>
      <c r="K24" s="30">
        <v>0.03</v>
      </c>
      <c r="L24" s="30">
        <v>0.05</v>
      </c>
      <c r="M24" s="29">
        <f t="shared" ref="M24:M28" si="2">B24+C24+D24+E24+F24+G24+H24+I24+J24+K24+L24</f>
        <v>1</v>
      </c>
    </row>
    <row r="25" spans="1:13" x14ac:dyDescent="0.2">
      <c r="A25" s="43" t="s">
        <v>21</v>
      </c>
      <c r="B25" s="30">
        <v>0.1</v>
      </c>
      <c r="C25" s="30">
        <v>0.2</v>
      </c>
      <c r="D25" s="30">
        <v>0.05</v>
      </c>
      <c r="E25" s="30">
        <v>0.1</v>
      </c>
      <c r="F25" s="30">
        <v>0.1</v>
      </c>
      <c r="G25" s="30">
        <v>0.1</v>
      </c>
      <c r="H25" s="30">
        <v>0.15</v>
      </c>
      <c r="I25" s="30">
        <v>0.02</v>
      </c>
      <c r="J25" s="30">
        <v>0.1</v>
      </c>
      <c r="K25" s="30">
        <v>0.03</v>
      </c>
      <c r="L25" s="30">
        <v>0.05</v>
      </c>
      <c r="M25" s="29">
        <f t="shared" si="2"/>
        <v>1</v>
      </c>
    </row>
    <row r="26" spans="1:13" x14ac:dyDescent="0.2">
      <c r="A26" s="43" t="s">
        <v>6</v>
      </c>
      <c r="B26" s="30">
        <v>0.15</v>
      </c>
      <c r="C26" s="30">
        <v>0.1</v>
      </c>
      <c r="D26" s="30">
        <v>0.1</v>
      </c>
      <c r="E26" s="30">
        <v>0.1</v>
      </c>
      <c r="F26" s="30">
        <v>0.1</v>
      </c>
      <c r="G26" s="30">
        <v>0.1</v>
      </c>
      <c r="H26" s="30">
        <v>0.15</v>
      </c>
      <c r="I26" s="30">
        <v>0.05</v>
      </c>
      <c r="J26" s="30">
        <v>0.05</v>
      </c>
      <c r="K26" s="30">
        <v>0.05</v>
      </c>
      <c r="L26" s="30">
        <v>0.05</v>
      </c>
      <c r="M26" s="29">
        <f t="shared" si="2"/>
        <v>1</v>
      </c>
    </row>
    <row r="27" spans="1:13" x14ac:dyDescent="0.2">
      <c r="A27" s="43" t="s">
        <v>7</v>
      </c>
      <c r="B27" s="30">
        <v>0.15</v>
      </c>
      <c r="C27" s="30">
        <v>0.1</v>
      </c>
      <c r="D27" s="30">
        <v>0.1</v>
      </c>
      <c r="E27" s="30">
        <v>0.1</v>
      </c>
      <c r="F27" s="30">
        <v>0.1</v>
      </c>
      <c r="G27" s="30">
        <v>0.1</v>
      </c>
      <c r="H27" s="30">
        <v>0.15</v>
      </c>
      <c r="I27" s="30">
        <v>0.05</v>
      </c>
      <c r="J27" s="30">
        <v>0.05</v>
      </c>
      <c r="K27" s="30">
        <v>0.05</v>
      </c>
      <c r="L27" s="30">
        <v>0.05</v>
      </c>
      <c r="M27" s="29">
        <f t="shared" si="2"/>
        <v>1</v>
      </c>
    </row>
    <row r="28" spans="1:13" x14ac:dyDescent="0.2">
      <c r="A28" s="43" t="s">
        <v>8</v>
      </c>
      <c r="B28" s="30">
        <v>0.15</v>
      </c>
      <c r="C28" s="30">
        <v>0.1</v>
      </c>
      <c r="D28" s="30">
        <v>0.1</v>
      </c>
      <c r="E28" s="30">
        <v>0.1</v>
      </c>
      <c r="F28" s="30">
        <v>0.1</v>
      </c>
      <c r="G28" s="30">
        <v>0.1</v>
      </c>
      <c r="H28" s="30">
        <v>0.15</v>
      </c>
      <c r="I28" s="30">
        <v>0.05</v>
      </c>
      <c r="J28" s="30">
        <v>0.05</v>
      </c>
      <c r="K28" s="30">
        <v>0.05</v>
      </c>
      <c r="L28" s="30">
        <v>0.05</v>
      </c>
      <c r="M28" s="29">
        <f t="shared" si="2"/>
        <v>1</v>
      </c>
    </row>
    <row r="29" spans="1:13" ht="38.25" customHeight="1" x14ac:dyDescent="0.2">
      <c r="A29" s="67" t="s">
        <v>101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9"/>
      <c r="M29" s="29"/>
    </row>
    <row r="30" spans="1:13" x14ac:dyDescent="0.2">
      <c r="A30" s="43" t="s">
        <v>5</v>
      </c>
      <c r="B30" s="30">
        <v>0.1</v>
      </c>
      <c r="C30" s="30">
        <v>0.1</v>
      </c>
      <c r="D30" s="30">
        <v>0.1</v>
      </c>
      <c r="E30" s="30">
        <v>0.1</v>
      </c>
      <c r="F30" s="30">
        <v>0.1</v>
      </c>
      <c r="G30" s="30">
        <v>0.1</v>
      </c>
      <c r="H30" s="30">
        <v>0.1</v>
      </c>
      <c r="I30" s="30">
        <v>0.05</v>
      </c>
      <c r="J30" s="30">
        <v>0.05</v>
      </c>
      <c r="K30" s="30">
        <v>0.1</v>
      </c>
      <c r="L30" s="30">
        <v>0.1</v>
      </c>
      <c r="M30" s="29">
        <f t="shared" ref="M30:M44" si="3">B30+C30+D30+E30+F30+G30+H30+I30+J30+K30+L30</f>
        <v>1</v>
      </c>
    </row>
    <row r="31" spans="1:13" x14ac:dyDescent="0.2">
      <c r="A31" s="43" t="s">
        <v>21</v>
      </c>
      <c r="B31" s="30">
        <v>0.1</v>
      </c>
      <c r="C31" s="30">
        <v>0.1</v>
      </c>
      <c r="D31" s="30">
        <v>0.1</v>
      </c>
      <c r="E31" s="30">
        <v>0.1</v>
      </c>
      <c r="F31" s="30">
        <v>0.1</v>
      </c>
      <c r="G31" s="30">
        <v>0.1</v>
      </c>
      <c r="H31" s="30">
        <v>0.1</v>
      </c>
      <c r="I31" s="30">
        <v>0.05</v>
      </c>
      <c r="J31" s="30">
        <v>0.05</v>
      </c>
      <c r="K31" s="30">
        <v>0.1</v>
      </c>
      <c r="L31" s="30">
        <v>0.1</v>
      </c>
      <c r="M31" s="29">
        <f t="shared" si="3"/>
        <v>1</v>
      </c>
    </row>
    <row r="32" spans="1:13" x14ac:dyDescent="0.2">
      <c r="A32" s="43" t="s">
        <v>29</v>
      </c>
      <c r="B32" s="30">
        <v>0.1</v>
      </c>
      <c r="C32" s="30">
        <v>0.05</v>
      </c>
      <c r="D32" s="30">
        <v>0.1</v>
      </c>
      <c r="E32" s="30">
        <v>0.1</v>
      </c>
      <c r="F32" s="30">
        <v>0.1</v>
      </c>
      <c r="G32" s="30">
        <v>0.1</v>
      </c>
      <c r="H32" s="30">
        <v>0.1</v>
      </c>
      <c r="I32" s="30">
        <v>0.05</v>
      </c>
      <c r="J32" s="30">
        <v>0.05</v>
      </c>
      <c r="K32" s="30">
        <v>0.15</v>
      </c>
      <c r="L32" s="30">
        <v>0.1</v>
      </c>
      <c r="M32" s="29">
        <f t="shared" si="3"/>
        <v>1</v>
      </c>
    </row>
    <row r="33" spans="1:16" x14ac:dyDescent="0.2">
      <c r="A33" s="43" t="s">
        <v>32</v>
      </c>
      <c r="B33" s="30">
        <v>0.1</v>
      </c>
      <c r="C33" s="30">
        <v>0.05</v>
      </c>
      <c r="D33" s="30">
        <v>0.1</v>
      </c>
      <c r="E33" s="30">
        <v>0.1</v>
      </c>
      <c r="F33" s="30">
        <v>0.1</v>
      </c>
      <c r="G33" s="30">
        <v>0.1</v>
      </c>
      <c r="H33" s="30">
        <v>0.1</v>
      </c>
      <c r="I33" s="30">
        <v>0.05</v>
      </c>
      <c r="J33" s="30">
        <v>0.05</v>
      </c>
      <c r="K33" s="30">
        <v>0.15</v>
      </c>
      <c r="L33" s="30">
        <v>0.1</v>
      </c>
      <c r="M33" s="29">
        <f t="shared" si="3"/>
        <v>1</v>
      </c>
    </row>
    <row r="34" spans="1:16" x14ac:dyDescent="0.2">
      <c r="A34" s="43" t="s">
        <v>33</v>
      </c>
      <c r="B34" s="30">
        <v>0.1</v>
      </c>
      <c r="C34" s="30">
        <v>0.05</v>
      </c>
      <c r="D34" s="30">
        <v>0.1</v>
      </c>
      <c r="E34" s="30">
        <v>0.1</v>
      </c>
      <c r="F34" s="30">
        <v>0.1</v>
      </c>
      <c r="G34" s="30">
        <v>0.1</v>
      </c>
      <c r="H34" s="30">
        <v>0.1</v>
      </c>
      <c r="I34" s="30">
        <v>0.05</v>
      </c>
      <c r="J34" s="30">
        <v>0.05</v>
      </c>
      <c r="K34" s="30">
        <v>0.15</v>
      </c>
      <c r="L34" s="30">
        <v>0.1</v>
      </c>
      <c r="M34" s="29">
        <f t="shared" ref="M34" si="4">B34+C34+D34+E34+F34+G34+H34+I34+J34+K34+L34</f>
        <v>1</v>
      </c>
      <c r="N34" s="54"/>
      <c r="O34" s="54"/>
      <c r="P34" s="54"/>
    </row>
    <row r="35" spans="1:16" ht="38.25" customHeight="1" x14ac:dyDescent="0.2">
      <c r="A35" s="67" t="s">
        <v>255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9"/>
      <c r="M35" s="29"/>
    </row>
    <row r="36" spans="1:16" x14ac:dyDescent="0.2">
      <c r="A36" s="43" t="s">
        <v>5</v>
      </c>
      <c r="B36" s="30">
        <v>0.1</v>
      </c>
      <c r="C36" s="30">
        <v>0.1</v>
      </c>
      <c r="D36" s="30">
        <v>0.1</v>
      </c>
      <c r="E36" s="30">
        <v>0.1</v>
      </c>
      <c r="F36" s="30">
        <v>0.1</v>
      </c>
      <c r="G36" s="30">
        <v>0.1</v>
      </c>
      <c r="H36" s="30">
        <v>0.1</v>
      </c>
      <c r="I36" s="30">
        <v>0.05</v>
      </c>
      <c r="J36" s="30">
        <v>0.05</v>
      </c>
      <c r="K36" s="30">
        <v>0.1</v>
      </c>
      <c r="L36" s="30">
        <v>0.1</v>
      </c>
      <c r="M36" s="29">
        <f t="shared" si="3"/>
        <v>1</v>
      </c>
    </row>
    <row r="37" spans="1:16" x14ac:dyDescent="0.2">
      <c r="A37" s="43" t="s">
        <v>21</v>
      </c>
      <c r="B37" s="30">
        <v>0.1</v>
      </c>
      <c r="C37" s="30">
        <v>0.1</v>
      </c>
      <c r="D37" s="30">
        <v>0.1</v>
      </c>
      <c r="E37" s="30">
        <v>0.1</v>
      </c>
      <c r="F37" s="30">
        <v>0.1</v>
      </c>
      <c r="G37" s="30">
        <v>0.1</v>
      </c>
      <c r="H37" s="30">
        <v>0.1</v>
      </c>
      <c r="I37" s="30">
        <v>0.05</v>
      </c>
      <c r="J37" s="30">
        <v>0.05</v>
      </c>
      <c r="K37" s="30">
        <v>0.1</v>
      </c>
      <c r="L37" s="30">
        <v>0.1</v>
      </c>
      <c r="M37" s="29">
        <f t="shared" si="3"/>
        <v>1</v>
      </c>
    </row>
    <row r="38" spans="1:16" x14ac:dyDescent="0.2">
      <c r="A38" s="43" t="s">
        <v>29</v>
      </c>
      <c r="B38" s="30">
        <v>0.1</v>
      </c>
      <c r="C38" s="30">
        <v>0.05</v>
      </c>
      <c r="D38" s="30">
        <v>0.1</v>
      </c>
      <c r="E38" s="30">
        <v>0.1</v>
      </c>
      <c r="F38" s="30">
        <v>0.1</v>
      </c>
      <c r="G38" s="30">
        <v>0.1</v>
      </c>
      <c r="H38" s="30">
        <v>0.1</v>
      </c>
      <c r="I38" s="30">
        <v>0.05</v>
      </c>
      <c r="J38" s="30">
        <v>0.05</v>
      </c>
      <c r="K38" s="30">
        <v>0.15</v>
      </c>
      <c r="L38" s="30">
        <v>0.1</v>
      </c>
      <c r="M38" s="29">
        <f t="shared" si="3"/>
        <v>1</v>
      </c>
    </row>
    <row r="39" spans="1:16" x14ac:dyDescent="0.2">
      <c r="A39" s="43" t="s">
        <v>32</v>
      </c>
      <c r="B39" s="30">
        <v>0.1</v>
      </c>
      <c r="C39" s="30">
        <v>0.05</v>
      </c>
      <c r="D39" s="30">
        <v>0.1</v>
      </c>
      <c r="E39" s="30">
        <v>0.1</v>
      </c>
      <c r="F39" s="30">
        <v>0.1</v>
      </c>
      <c r="G39" s="30">
        <v>0.1</v>
      </c>
      <c r="H39" s="30">
        <v>0.1</v>
      </c>
      <c r="I39" s="30">
        <v>0.05</v>
      </c>
      <c r="J39" s="30">
        <v>0.05</v>
      </c>
      <c r="K39" s="30">
        <v>0.15</v>
      </c>
      <c r="L39" s="30">
        <v>0.1</v>
      </c>
      <c r="M39" s="29">
        <f t="shared" ref="M39" si="5">B39+C39+D39+E39+F39+G39+H39+I39+J39+K39+L39</f>
        <v>1</v>
      </c>
    </row>
    <row r="40" spans="1:16" x14ac:dyDescent="0.2">
      <c r="A40" s="43" t="s">
        <v>33</v>
      </c>
      <c r="B40" s="30">
        <v>0.1</v>
      </c>
      <c r="C40" s="30">
        <v>0.05</v>
      </c>
      <c r="D40" s="30">
        <v>0.1</v>
      </c>
      <c r="E40" s="30">
        <v>0.05</v>
      </c>
      <c r="F40" s="30">
        <v>0.1</v>
      </c>
      <c r="G40" s="30">
        <v>0.1</v>
      </c>
      <c r="H40" s="30">
        <v>0.1</v>
      </c>
      <c r="I40" s="30">
        <v>0.05</v>
      </c>
      <c r="J40" s="30">
        <v>0.05</v>
      </c>
      <c r="K40" s="30">
        <v>0.15</v>
      </c>
      <c r="L40" s="30">
        <v>0.15</v>
      </c>
      <c r="M40" s="29">
        <f t="shared" si="3"/>
        <v>1</v>
      </c>
    </row>
    <row r="41" spans="1:16" ht="25.5" customHeight="1" x14ac:dyDescent="0.2">
      <c r="A41" s="67" t="s">
        <v>102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9"/>
      <c r="M41" s="29"/>
    </row>
    <row r="42" spans="1:16" x14ac:dyDescent="0.2">
      <c r="A42" s="43" t="s">
        <v>5</v>
      </c>
      <c r="B42" s="30">
        <v>0.15</v>
      </c>
      <c r="C42" s="30">
        <v>0.1</v>
      </c>
      <c r="D42" s="30">
        <v>0.1</v>
      </c>
      <c r="E42" s="30">
        <v>0.1</v>
      </c>
      <c r="F42" s="30">
        <v>0.15</v>
      </c>
      <c r="G42" s="30">
        <v>0.15</v>
      </c>
      <c r="H42" s="30">
        <v>0.1</v>
      </c>
      <c r="I42" s="30">
        <v>0.05</v>
      </c>
      <c r="J42" s="30">
        <v>0.05</v>
      </c>
      <c r="K42" s="30">
        <v>0.05</v>
      </c>
      <c r="L42" s="30">
        <v>0</v>
      </c>
      <c r="M42" s="29">
        <f t="shared" si="3"/>
        <v>1</v>
      </c>
    </row>
    <row r="43" spans="1:16" x14ac:dyDescent="0.2">
      <c r="A43" s="43" t="s">
        <v>29</v>
      </c>
      <c r="B43" s="30">
        <v>0.15</v>
      </c>
      <c r="C43" s="30">
        <v>0.05</v>
      </c>
      <c r="D43" s="30">
        <v>0.1</v>
      </c>
      <c r="E43" s="30">
        <v>0.1</v>
      </c>
      <c r="F43" s="30">
        <v>0.15</v>
      </c>
      <c r="G43" s="30">
        <v>0.15</v>
      </c>
      <c r="H43" s="30">
        <v>0.1</v>
      </c>
      <c r="I43" s="30">
        <v>0.05</v>
      </c>
      <c r="J43" s="30">
        <v>0.05</v>
      </c>
      <c r="K43" s="30">
        <v>0.1</v>
      </c>
      <c r="L43" s="30">
        <v>0</v>
      </c>
      <c r="M43" s="29">
        <f t="shared" si="3"/>
        <v>1.0000000000000002</v>
      </c>
    </row>
    <row r="44" spans="1:16" x14ac:dyDescent="0.2">
      <c r="A44" s="43" t="s">
        <v>32</v>
      </c>
      <c r="B44" s="30">
        <v>0.15</v>
      </c>
      <c r="C44" s="30">
        <v>0.05</v>
      </c>
      <c r="D44" s="30">
        <v>0.1</v>
      </c>
      <c r="E44" s="30">
        <v>0.1</v>
      </c>
      <c r="F44" s="30">
        <v>0.15</v>
      </c>
      <c r="G44" s="30">
        <v>0.15</v>
      </c>
      <c r="H44" s="30">
        <v>0.1</v>
      </c>
      <c r="I44" s="30">
        <v>0.05</v>
      </c>
      <c r="J44" s="30">
        <v>0.05</v>
      </c>
      <c r="K44" s="30">
        <v>0.1</v>
      </c>
      <c r="L44" s="30">
        <v>0</v>
      </c>
      <c r="M44" s="29">
        <f t="shared" si="3"/>
        <v>1.0000000000000002</v>
      </c>
    </row>
  </sheetData>
  <mergeCells count="8">
    <mergeCell ref="A35:L35"/>
    <mergeCell ref="A41:L41"/>
    <mergeCell ref="A2:L2"/>
    <mergeCell ref="A6:L6"/>
    <mergeCell ref="A12:L12"/>
    <mergeCell ref="A17:L17"/>
    <mergeCell ref="A23:L23"/>
    <mergeCell ref="A29:L29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F35"/>
  <sheetViews>
    <sheetView showGridLines="0" workbookViewId="0">
      <pane ySplit="1" topLeftCell="A29" activePane="bottomLeft" state="frozen"/>
      <selection pane="bottomLeft" activeCell="F43" sqref="F43"/>
    </sheetView>
  </sheetViews>
  <sheetFormatPr defaultColWidth="9.125" defaultRowHeight="12.75" x14ac:dyDescent="0.2"/>
  <cols>
    <col min="1" max="1" width="33.75" style="42" customWidth="1"/>
    <col min="2" max="2" width="11" style="42" customWidth="1"/>
    <col min="3" max="3" width="9.75" style="42" customWidth="1"/>
    <col min="4" max="4" width="9.25" style="42" customWidth="1"/>
    <col min="5" max="5" width="10.375" style="42" customWidth="1"/>
    <col min="6" max="6" width="12" style="42" customWidth="1"/>
    <col min="7" max="7" width="11.625" style="42" customWidth="1"/>
    <col min="8" max="8" width="12.25" style="42" customWidth="1"/>
    <col min="9" max="10" width="10.25" style="42" customWidth="1"/>
    <col min="11" max="11" width="10.125" style="42" customWidth="1"/>
    <col min="12" max="13" width="11.125" style="42" customWidth="1"/>
    <col min="14" max="14" width="9.125" style="41"/>
    <col min="15" max="16384" width="9.125" style="42"/>
  </cols>
  <sheetData>
    <row r="1" spans="1:32" s="40" customFormat="1" ht="170.25" customHeight="1" x14ac:dyDescent="0.25">
      <c r="A1" s="37" t="s">
        <v>18</v>
      </c>
      <c r="B1" s="38" t="s">
        <v>10</v>
      </c>
      <c r="C1" s="38" t="s">
        <v>11</v>
      </c>
      <c r="D1" s="38" t="s">
        <v>12</v>
      </c>
      <c r="E1" s="38" t="s">
        <v>232</v>
      </c>
      <c r="F1" s="38" t="s">
        <v>233</v>
      </c>
      <c r="G1" s="38" t="s">
        <v>14</v>
      </c>
      <c r="H1" s="38" t="s">
        <v>15</v>
      </c>
      <c r="I1" s="38" t="s">
        <v>205</v>
      </c>
      <c r="J1" s="38" t="s">
        <v>206</v>
      </c>
      <c r="K1" s="38" t="s">
        <v>16</v>
      </c>
      <c r="L1" s="38" t="s">
        <v>17</v>
      </c>
      <c r="M1" s="38" t="s">
        <v>195</v>
      </c>
      <c r="N1" s="39"/>
    </row>
    <row r="2" spans="1:32" ht="25.5" customHeight="1" x14ac:dyDescent="0.2">
      <c r="A2" s="67" t="s">
        <v>103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9"/>
    </row>
    <row r="3" spans="1:32" ht="28.5" customHeight="1" x14ac:dyDescent="0.2">
      <c r="A3" s="43" t="s">
        <v>1</v>
      </c>
      <c r="B3" s="30">
        <v>0.15</v>
      </c>
      <c r="C3" s="30">
        <v>0.1</v>
      </c>
      <c r="D3" s="30">
        <v>0.05</v>
      </c>
      <c r="E3" s="30">
        <v>0.1</v>
      </c>
      <c r="F3" s="30">
        <v>0.1</v>
      </c>
      <c r="G3" s="30">
        <v>0.1</v>
      </c>
      <c r="H3" s="30">
        <v>0.1</v>
      </c>
      <c r="I3" s="30">
        <v>0.05</v>
      </c>
      <c r="J3" s="30">
        <v>0</v>
      </c>
      <c r="K3" s="30">
        <v>0.1</v>
      </c>
      <c r="L3" s="30">
        <v>0.15</v>
      </c>
      <c r="M3" s="30">
        <v>0</v>
      </c>
      <c r="N3" s="29">
        <f>B3+C3+D3+E3+F3+G3+H3+I3+K3+L3+M3</f>
        <v>1</v>
      </c>
    </row>
    <row r="4" spans="1:32" x14ac:dyDescent="0.2">
      <c r="A4" s="43" t="s">
        <v>2</v>
      </c>
      <c r="B4" s="30">
        <v>0.15</v>
      </c>
      <c r="C4" s="30">
        <v>0.1</v>
      </c>
      <c r="D4" s="30">
        <v>0.05</v>
      </c>
      <c r="E4" s="30">
        <v>0.1</v>
      </c>
      <c r="F4" s="30">
        <v>0.1</v>
      </c>
      <c r="G4" s="30">
        <v>0.1</v>
      </c>
      <c r="H4" s="30">
        <v>0.1</v>
      </c>
      <c r="I4" s="30">
        <v>0.05</v>
      </c>
      <c r="J4" s="30">
        <v>0</v>
      </c>
      <c r="K4" s="30">
        <v>0.1</v>
      </c>
      <c r="L4" s="30">
        <v>0.15</v>
      </c>
      <c r="M4" s="30">
        <v>0</v>
      </c>
      <c r="N4" s="29">
        <f>B4+C4+D4+E4+F4+G4+H4+I4+K4+L4+M4</f>
        <v>1</v>
      </c>
    </row>
    <row r="5" spans="1:32" x14ac:dyDescent="0.2">
      <c r="A5" s="43" t="s">
        <v>25</v>
      </c>
      <c r="B5" s="30">
        <v>0.15</v>
      </c>
      <c r="C5" s="30">
        <v>0.05</v>
      </c>
      <c r="D5" s="30">
        <v>0.1</v>
      </c>
      <c r="E5" s="30">
        <v>0.1</v>
      </c>
      <c r="F5" s="30">
        <v>0.1</v>
      </c>
      <c r="G5" s="30">
        <v>0.15</v>
      </c>
      <c r="H5" s="30">
        <v>0.1</v>
      </c>
      <c r="I5" s="30">
        <v>0.1</v>
      </c>
      <c r="J5" s="30">
        <v>0</v>
      </c>
      <c r="K5" s="30">
        <v>0.05</v>
      </c>
      <c r="L5" s="30">
        <v>0.05</v>
      </c>
      <c r="M5" s="30">
        <v>0.05</v>
      </c>
      <c r="N5" s="29">
        <f>B5+C5+D5+E5+F5+G5+H5+I5+K5+L5+M5</f>
        <v>1</v>
      </c>
    </row>
    <row r="6" spans="1:32" ht="25.5" customHeight="1" x14ac:dyDescent="0.2">
      <c r="A6" s="67" t="s">
        <v>104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9"/>
      <c r="N6" s="29"/>
    </row>
    <row r="7" spans="1:32" x14ac:dyDescent="0.2">
      <c r="A7" s="47" t="s">
        <v>5</v>
      </c>
      <c r="B7" s="28">
        <v>0.11</v>
      </c>
      <c r="C7" s="28">
        <v>0.15</v>
      </c>
      <c r="D7" s="28">
        <v>0.1</v>
      </c>
      <c r="E7" s="28">
        <v>0.11</v>
      </c>
      <c r="F7" s="28">
        <v>0.11</v>
      </c>
      <c r="G7" s="28">
        <v>0.06</v>
      </c>
      <c r="H7" s="28">
        <v>0.11</v>
      </c>
      <c r="I7" s="28">
        <v>0.02</v>
      </c>
      <c r="J7" s="28">
        <v>0</v>
      </c>
      <c r="K7" s="28">
        <v>0.11</v>
      </c>
      <c r="L7" s="28">
        <v>0.1</v>
      </c>
      <c r="M7" s="28">
        <v>0.02</v>
      </c>
      <c r="N7" s="29">
        <f>B7+C7+D7+E7+F7+G7+H7+I7+J7+K7+L7+M7</f>
        <v>0.99999999999999989</v>
      </c>
    </row>
    <row r="8" spans="1:32" x14ac:dyDescent="0.2">
      <c r="A8" s="47" t="s">
        <v>21</v>
      </c>
      <c r="B8" s="28">
        <v>0.11</v>
      </c>
      <c r="C8" s="28">
        <v>0.15</v>
      </c>
      <c r="D8" s="28">
        <v>0.1</v>
      </c>
      <c r="E8" s="28">
        <v>0.11</v>
      </c>
      <c r="F8" s="28">
        <v>0.11</v>
      </c>
      <c r="G8" s="28">
        <v>0.06</v>
      </c>
      <c r="H8" s="28">
        <v>0.11</v>
      </c>
      <c r="I8" s="28">
        <v>0.02</v>
      </c>
      <c r="J8" s="28">
        <v>0</v>
      </c>
      <c r="K8" s="28">
        <v>0.11</v>
      </c>
      <c r="L8" s="28">
        <v>0.1</v>
      </c>
      <c r="M8" s="28">
        <v>0.02</v>
      </c>
      <c r="N8" s="29">
        <f t="shared" ref="N8:N11" si="0">B8+C8+D8+E8+F8+G8+H8+I8+J8+K8+L8+M8</f>
        <v>0.99999999999999989</v>
      </c>
    </row>
    <row r="9" spans="1:32" x14ac:dyDescent="0.2">
      <c r="A9" s="47" t="s">
        <v>6</v>
      </c>
      <c r="B9" s="28">
        <v>0.15</v>
      </c>
      <c r="C9" s="28">
        <v>0.05</v>
      </c>
      <c r="D9" s="28">
        <v>0.05</v>
      </c>
      <c r="E9" s="28">
        <v>0.05</v>
      </c>
      <c r="F9" s="28">
        <v>0.15</v>
      </c>
      <c r="G9" s="28">
        <v>0.15</v>
      </c>
      <c r="H9" s="28">
        <v>7.0000000000000007E-2</v>
      </c>
      <c r="I9" s="28">
        <v>0.03</v>
      </c>
      <c r="J9" s="28">
        <v>0.03</v>
      </c>
      <c r="K9" s="28">
        <v>7.0000000000000007E-2</v>
      </c>
      <c r="L9" s="28">
        <v>0.15</v>
      </c>
      <c r="M9" s="28">
        <v>0.05</v>
      </c>
      <c r="N9" s="29">
        <f t="shared" si="0"/>
        <v>1</v>
      </c>
    </row>
    <row r="10" spans="1:32" x14ac:dyDescent="0.2">
      <c r="A10" s="47" t="s">
        <v>7</v>
      </c>
      <c r="B10" s="28">
        <v>0.15</v>
      </c>
      <c r="C10" s="28">
        <v>0.05</v>
      </c>
      <c r="D10" s="28">
        <v>0.05</v>
      </c>
      <c r="E10" s="28">
        <v>0.05</v>
      </c>
      <c r="F10" s="28">
        <v>0.15</v>
      </c>
      <c r="G10" s="28">
        <v>0.15</v>
      </c>
      <c r="H10" s="28">
        <v>7.0000000000000007E-2</v>
      </c>
      <c r="I10" s="28">
        <v>0.03</v>
      </c>
      <c r="J10" s="28">
        <v>0.03</v>
      </c>
      <c r="K10" s="28">
        <v>7.0000000000000007E-2</v>
      </c>
      <c r="L10" s="28">
        <v>0.15</v>
      </c>
      <c r="M10" s="28">
        <v>0.05</v>
      </c>
      <c r="N10" s="29">
        <f t="shared" si="0"/>
        <v>1</v>
      </c>
    </row>
    <row r="11" spans="1:32" x14ac:dyDescent="0.2">
      <c r="A11" s="47" t="s">
        <v>8</v>
      </c>
      <c r="B11" s="28">
        <v>0.15</v>
      </c>
      <c r="C11" s="28">
        <v>0.05</v>
      </c>
      <c r="D11" s="28">
        <v>0.05</v>
      </c>
      <c r="E11" s="28">
        <v>0.05</v>
      </c>
      <c r="F11" s="28">
        <v>0.15</v>
      </c>
      <c r="G11" s="28">
        <v>0.15</v>
      </c>
      <c r="H11" s="28">
        <v>7.0000000000000007E-2</v>
      </c>
      <c r="I11" s="28">
        <v>0.03</v>
      </c>
      <c r="J11" s="28">
        <v>0.03</v>
      </c>
      <c r="K11" s="28">
        <v>7.0000000000000007E-2</v>
      </c>
      <c r="L11" s="28">
        <v>0.15</v>
      </c>
      <c r="M11" s="28">
        <v>0.05</v>
      </c>
      <c r="N11" s="29">
        <f t="shared" si="0"/>
        <v>1</v>
      </c>
    </row>
    <row r="12" spans="1:32" ht="25.5" customHeight="1" x14ac:dyDescent="0.2">
      <c r="A12" s="67" t="s">
        <v>94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9"/>
      <c r="N12" s="29"/>
    </row>
    <row r="13" spans="1:32" x14ac:dyDescent="0.2">
      <c r="A13" s="47" t="s">
        <v>5</v>
      </c>
      <c r="B13" s="28">
        <v>0.1</v>
      </c>
      <c r="C13" s="28">
        <v>0.1</v>
      </c>
      <c r="D13" s="28">
        <v>7.0000000000000007E-2</v>
      </c>
      <c r="E13" s="28">
        <v>7.0000000000000007E-2</v>
      </c>
      <c r="F13" s="28">
        <v>0.12</v>
      </c>
      <c r="G13" s="28">
        <v>0.12</v>
      </c>
      <c r="H13" s="28">
        <v>0.1</v>
      </c>
      <c r="I13" s="28">
        <v>0.05</v>
      </c>
      <c r="J13" s="28">
        <v>0</v>
      </c>
      <c r="K13" s="28">
        <v>7.0000000000000007E-2</v>
      </c>
      <c r="L13" s="28">
        <v>0.15</v>
      </c>
      <c r="M13" s="28">
        <v>0.05</v>
      </c>
      <c r="N13" s="29">
        <f>B13+C13+D13+E13+F13+G13+H13+I13++J13+K13+L13+M13</f>
        <v>1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</row>
    <row r="14" spans="1:32" x14ac:dyDescent="0.2">
      <c r="A14" s="47" t="s">
        <v>21</v>
      </c>
      <c r="B14" s="28">
        <v>0.1</v>
      </c>
      <c r="C14" s="28">
        <v>0.1</v>
      </c>
      <c r="D14" s="28">
        <v>7.0000000000000007E-2</v>
      </c>
      <c r="E14" s="28">
        <v>7.0000000000000007E-2</v>
      </c>
      <c r="F14" s="28">
        <v>0.12</v>
      </c>
      <c r="G14" s="28">
        <v>0.12</v>
      </c>
      <c r="H14" s="28">
        <v>0.1</v>
      </c>
      <c r="I14" s="28">
        <v>0.05</v>
      </c>
      <c r="J14" s="28">
        <v>0</v>
      </c>
      <c r="K14" s="28">
        <v>7.0000000000000007E-2</v>
      </c>
      <c r="L14" s="28">
        <v>0.15</v>
      </c>
      <c r="M14" s="28">
        <v>0.05</v>
      </c>
      <c r="N14" s="29">
        <f t="shared" ref="N14:N17" si="1">B14+C14+D14+E14+F14+G14+H14+I14++J14+K14+L14+M14</f>
        <v>1</v>
      </c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</row>
    <row r="15" spans="1:32" x14ac:dyDescent="0.2">
      <c r="A15" s="47" t="s">
        <v>6</v>
      </c>
      <c r="B15" s="28">
        <v>0.1</v>
      </c>
      <c r="C15" s="28">
        <v>0.09</v>
      </c>
      <c r="D15" s="28">
        <v>0.1</v>
      </c>
      <c r="E15" s="28">
        <v>0.08</v>
      </c>
      <c r="F15" s="28">
        <v>0.12</v>
      </c>
      <c r="G15" s="28">
        <v>0.1</v>
      </c>
      <c r="H15" s="28">
        <v>0.1</v>
      </c>
      <c r="I15" s="28">
        <v>0.06</v>
      </c>
      <c r="J15" s="28">
        <v>0</v>
      </c>
      <c r="K15" s="28">
        <v>0.05</v>
      </c>
      <c r="L15" s="28">
        <v>0.15</v>
      </c>
      <c r="M15" s="28">
        <v>0.05</v>
      </c>
      <c r="N15" s="29">
        <f t="shared" si="1"/>
        <v>1</v>
      </c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</row>
    <row r="16" spans="1:32" x14ac:dyDescent="0.2">
      <c r="A16" s="47" t="s">
        <v>7</v>
      </c>
      <c r="B16" s="28">
        <v>0.1</v>
      </c>
      <c r="C16" s="28">
        <v>0.09</v>
      </c>
      <c r="D16" s="28">
        <v>0.1</v>
      </c>
      <c r="E16" s="28">
        <v>0.08</v>
      </c>
      <c r="F16" s="28">
        <v>0.12</v>
      </c>
      <c r="G16" s="28">
        <v>0.1</v>
      </c>
      <c r="H16" s="28">
        <v>0.1</v>
      </c>
      <c r="I16" s="28">
        <v>0.06</v>
      </c>
      <c r="J16" s="28">
        <v>0</v>
      </c>
      <c r="K16" s="28">
        <v>0.05</v>
      </c>
      <c r="L16" s="28">
        <v>0.15</v>
      </c>
      <c r="M16" s="28">
        <v>0.05</v>
      </c>
      <c r="N16" s="29">
        <f t="shared" si="1"/>
        <v>1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</row>
    <row r="17" spans="1:32" x14ac:dyDescent="0.2">
      <c r="A17" s="47" t="s">
        <v>8</v>
      </c>
      <c r="B17" s="28">
        <v>0.1</v>
      </c>
      <c r="C17" s="28">
        <v>0.09</v>
      </c>
      <c r="D17" s="28">
        <v>0.1</v>
      </c>
      <c r="E17" s="28">
        <v>0.08</v>
      </c>
      <c r="F17" s="28">
        <v>0.12</v>
      </c>
      <c r="G17" s="28">
        <v>0.1</v>
      </c>
      <c r="H17" s="28">
        <v>0.1</v>
      </c>
      <c r="I17" s="28">
        <v>0.06</v>
      </c>
      <c r="J17" s="28">
        <v>0</v>
      </c>
      <c r="K17" s="28">
        <v>0.05</v>
      </c>
      <c r="L17" s="28">
        <v>0.15</v>
      </c>
      <c r="M17" s="28">
        <v>0.05</v>
      </c>
      <c r="N17" s="29">
        <f t="shared" si="1"/>
        <v>1</v>
      </c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</row>
    <row r="18" spans="1:32" ht="25.5" customHeight="1" x14ac:dyDescent="0.2">
      <c r="A18" s="67" t="s">
        <v>105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9"/>
      <c r="N18" s="29"/>
    </row>
    <row r="19" spans="1:32" x14ac:dyDescent="0.2">
      <c r="A19" s="43" t="s">
        <v>5</v>
      </c>
      <c r="B19" s="28">
        <v>0.1</v>
      </c>
      <c r="C19" s="28">
        <v>0.1</v>
      </c>
      <c r="D19" s="28">
        <v>0.08</v>
      </c>
      <c r="E19" s="28">
        <v>0.08</v>
      </c>
      <c r="F19" s="28">
        <v>0.1</v>
      </c>
      <c r="G19" s="28">
        <v>0.1</v>
      </c>
      <c r="H19" s="28">
        <v>0.08</v>
      </c>
      <c r="I19" s="28">
        <v>0.05</v>
      </c>
      <c r="J19" s="28">
        <v>0</v>
      </c>
      <c r="K19" s="28">
        <v>0.09</v>
      </c>
      <c r="L19" s="28">
        <v>0.2</v>
      </c>
      <c r="M19" s="28">
        <v>0.02</v>
      </c>
      <c r="N19" s="29">
        <f>B19+C19+D19+E19+F19+G19+H19+I19+J19+K19+L19+M19</f>
        <v>1</v>
      </c>
    </row>
    <row r="20" spans="1:32" x14ac:dyDescent="0.2">
      <c r="A20" s="43" t="s">
        <v>21</v>
      </c>
      <c r="B20" s="28">
        <v>0.1</v>
      </c>
      <c r="C20" s="28">
        <v>0.1</v>
      </c>
      <c r="D20" s="28">
        <v>0.08</v>
      </c>
      <c r="E20" s="28">
        <v>0.08</v>
      </c>
      <c r="F20" s="28">
        <v>0.1</v>
      </c>
      <c r="G20" s="28">
        <v>0.1</v>
      </c>
      <c r="H20" s="28">
        <v>0.08</v>
      </c>
      <c r="I20" s="28">
        <v>0.05</v>
      </c>
      <c r="J20" s="28">
        <v>0</v>
      </c>
      <c r="K20" s="28">
        <v>0.09</v>
      </c>
      <c r="L20" s="28">
        <v>0.2</v>
      </c>
      <c r="M20" s="28">
        <v>0.02</v>
      </c>
      <c r="N20" s="29">
        <f>B20+C20+D20+E20+F20+G20+H20+I20+J20+K20+L20+M20</f>
        <v>1</v>
      </c>
    </row>
    <row r="21" spans="1:32" x14ac:dyDescent="0.2">
      <c r="A21" s="43" t="s">
        <v>6</v>
      </c>
      <c r="B21" s="28">
        <v>0.1</v>
      </c>
      <c r="C21" s="28">
        <v>7.0000000000000007E-2</v>
      </c>
      <c r="D21" s="28">
        <v>0.08</v>
      </c>
      <c r="E21" s="28">
        <v>0.08</v>
      </c>
      <c r="F21" s="28">
        <v>0.1</v>
      </c>
      <c r="G21" s="28">
        <v>0.15</v>
      </c>
      <c r="H21" s="28">
        <v>0.1</v>
      </c>
      <c r="I21" s="28">
        <v>0.05</v>
      </c>
      <c r="J21" s="28">
        <v>0</v>
      </c>
      <c r="K21" s="28">
        <v>0.05</v>
      </c>
      <c r="L21" s="28">
        <v>0.2</v>
      </c>
      <c r="M21" s="28">
        <v>0.02</v>
      </c>
      <c r="N21" s="29">
        <f t="shared" ref="N21:N23" si="2">B21+C21+D21+E21+F21+G21+H21+I21+J21+K21+L21+M21</f>
        <v>1.0000000000000002</v>
      </c>
    </row>
    <row r="22" spans="1:32" x14ac:dyDescent="0.2">
      <c r="A22" s="43" t="s">
        <v>7</v>
      </c>
      <c r="B22" s="28">
        <v>0.1</v>
      </c>
      <c r="C22" s="28">
        <v>7.0000000000000007E-2</v>
      </c>
      <c r="D22" s="28">
        <v>0.08</v>
      </c>
      <c r="E22" s="28">
        <v>0.08</v>
      </c>
      <c r="F22" s="28">
        <v>0.1</v>
      </c>
      <c r="G22" s="28">
        <v>0.15</v>
      </c>
      <c r="H22" s="28">
        <v>0.1</v>
      </c>
      <c r="I22" s="28">
        <v>0.05</v>
      </c>
      <c r="J22" s="28">
        <v>0</v>
      </c>
      <c r="K22" s="28">
        <v>0.05</v>
      </c>
      <c r="L22" s="28">
        <v>0.2</v>
      </c>
      <c r="M22" s="28">
        <v>0.02</v>
      </c>
      <c r="N22" s="29">
        <f t="shared" si="2"/>
        <v>1.0000000000000002</v>
      </c>
    </row>
    <row r="23" spans="1:32" x14ac:dyDescent="0.2">
      <c r="A23" s="43" t="s">
        <v>8</v>
      </c>
      <c r="B23" s="28">
        <v>0.1</v>
      </c>
      <c r="C23" s="28">
        <v>0.06</v>
      </c>
      <c r="D23" s="28">
        <v>0.08</v>
      </c>
      <c r="E23" s="28">
        <v>0.08</v>
      </c>
      <c r="F23" s="28">
        <v>0.1</v>
      </c>
      <c r="G23" s="28">
        <v>0.15</v>
      </c>
      <c r="H23" s="28">
        <v>0.1</v>
      </c>
      <c r="I23" s="28">
        <v>0.06</v>
      </c>
      <c r="J23" s="28">
        <v>0</v>
      </c>
      <c r="K23" s="28">
        <v>0.05</v>
      </c>
      <c r="L23" s="28">
        <v>0.2</v>
      </c>
      <c r="M23" s="28">
        <v>0.02</v>
      </c>
      <c r="N23" s="29">
        <f t="shared" si="2"/>
        <v>1</v>
      </c>
    </row>
    <row r="24" spans="1:32" ht="25.5" customHeight="1" x14ac:dyDescent="0.2">
      <c r="A24" s="67" t="s">
        <v>198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9"/>
      <c r="N24" s="29"/>
    </row>
    <row r="25" spans="1:32" x14ac:dyDescent="0.2">
      <c r="A25" s="47" t="s">
        <v>5</v>
      </c>
      <c r="B25" s="28">
        <v>0.11</v>
      </c>
      <c r="C25" s="28">
        <v>0.11</v>
      </c>
      <c r="D25" s="28">
        <v>0.05</v>
      </c>
      <c r="E25" s="28">
        <v>0.11</v>
      </c>
      <c r="F25" s="28">
        <v>0.11</v>
      </c>
      <c r="G25" s="28">
        <v>0.1</v>
      </c>
      <c r="H25" s="28">
        <v>0.11</v>
      </c>
      <c r="I25" s="28">
        <v>0.03</v>
      </c>
      <c r="J25" s="28">
        <v>0.02</v>
      </c>
      <c r="K25" s="28">
        <v>0.1</v>
      </c>
      <c r="L25" s="28">
        <v>0.1</v>
      </c>
      <c r="M25" s="28">
        <v>0.05</v>
      </c>
      <c r="N25" s="29">
        <f>B25+C25+D25+E25+F25+G25+H25+I25+K25+L25+M25+J25</f>
        <v>1</v>
      </c>
    </row>
    <row r="26" spans="1:32" x14ac:dyDescent="0.2">
      <c r="A26" s="47" t="s">
        <v>6</v>
      </c>
      <c r="B26" s="28">
        <v>0.1</v>
      </c>
      <c r="C26" s="28">
        <v>0.05</v>
      </c>
      <c r="D26" s="28">
        <v>0.03</v>
      </c>
      <c r="E26" s="28">
        <v>0.05</v>
      </c>
      <c r="F26" s="28">
        <v>0.1</v>
      </c>
      <c r="G26" s="28">
        <v>0.13</v>
      </c>
      <c r="H26" s="28">
        <v>0.15</v>
      </c>
      <c r="I26" s="28">
        <v>0.06</v>
      </c>
      <c r="J26" s="28">
        <v>0.06</v>
      </c>
      <c r="K26" s="28">
        <v>0.1</v>
      </c>
      <c r="L26" s="28">
        <v>0.12</v>
      </c>
      <c r="M26" s="28">
        <v>0.05</v>
      </c>
      <c r="N26" s="29">
        <f t="shared" ref="N26:N32" si="3">B26+C26+D26+E26+F26+G26+H26+I26+K26+L26+M26+J26</f>
        <v>1.0000000000000002</v>
      </c>
    </row>
    <row r="27" spans="1:32" x14ac:dyDescent="0.2">
      <c r="A27" s="47" t="s">
        <v>95</v>
      </c>
      <c r="B27" s="28">
        <v>0.1</v>
      </c>
      <c r="C27" s="28">
        <v>0.05</v>
      </c>
      <c r="D27" s="28">
        <v>0.03</v>
      </c>
      <c r="E27" s="28">
        <v>0.05</v>
      </c>
      <c r="F27" s="28">
        <v>0.1</v>
      </c>
      <c r="G27" s="28">
        <v>0.13</v>
      </c>
      <c r="H27" s="28">
        <v>0.15</v>
      </c>
      <c r="I27" s="28">
        <v>0.06</v>
      </c>
      <c r="J27" s="28">
        <v>0.06</v>
      </c>
      <c r="K27" s="28">
        <v>0.1</v>
      </c>
      <c r="L27" s="28">
        <v>0.12</v>
      </c>
      <c r="M27" s="28">
        <v>0.05</v>
      </c>
      <c r="N27" s="29">
        <f t="shared" si="3"/>
        <v>1.0000000000000002</v>
      </c>
    </row>
    <row r="28" spans="1:32" x14ac:dyDescent="0.2">
      <c r="A28" s="47" t="s">
        <v>7</v>
      </c>
      <c r="B28" s="28">
        <v>0.1</v>
      </c>
      <c r="C28" s="28">
        <v>0.05</v>
      </c>
      <c r="D28" s="28">
        <v>0.03</v>
      </c>
      <c r="E28" s="28">
        <v>0.05</v>
      </c>
      <c r="F28" s="28">
        <v>0.1</v>
      </c>
      <c r="G28" s="28">
        <v>0.13</v>
      </c>
      <c r="H28" s="28">
        <v>0.15</v>
      </c>
      <c r="I28" s="28">
        <v>0.06</v>
      </c>
      <c r="J28" s="28">
        <v>0.06</v>
      </c>
      <c r="K28" s="28">
        <v>0.1</v>
      </c>
      <c r="L28" s="28">
        <v>0.12</v>
      </c>
      <c r="M28" s="28">
        <v>0.05</v>
      </c>
      <c r="N28" s="29">
        <f t="shared" si="3"/>
        <v>1.0000000000000002</v>
      </c>
    </row>
    <row r="29" spans="1:32" ht="25.5" customHeight="1" x14ac:dyDescent="0.2">
      <c r="A29" s="67" t="s">
        <v>199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9"/>
      <c r="N29" s="29"/>
    </row>
    <row r="30" spans="1:32" x14ac:dyDescent="0.2">
      <c r="A30" s="44" t="s">
        <v>5</v>
      </c>
      <c r="B30" s="28">
        <v>0.1</v>
      </c>
      <c r="C30" s="28">
        <v>0.1</v>
      </c>
      <c r="D30" s="28">
        <v>0.09</v>
      </c>
      <c r="E30" s="28">
        <v>0.1</v>
      </c>
      <c r="F30" s="28">
        <v>0.1</v>
      </c>
      <c r="G30" s="28">
        <v>0.1</v>
      </c>
      <c r="H30" s="28">
        <v>0.1</v>
      </c>
      <c r="I30" s="28">
        <v>0.02</v>
      </c>
      <c r="J30" s="28">
        <v>0.02</v>
      </c>
      <c r="K30" s="28">
        <v>0.06</v>
      </c>
      <c r="L30" s="28">
        <v>0.2</v>
      </c>
      <c r="M30" s="28">
        <v>0.01</v>
      </c>
      <c r="N30" s="29">
        <f t="shared" si="3"/>
        <v>1</v>
      </c>
    </row>
    <row r="31" spans="1:32" x14ac:dyDescent="0.2">
      <c r="A31" s="44" t="s">
        <v>6</v>
      </c>
      <c r="B31" s="28">
        <v>0.1</v>
      </c>
      <c r="C31" s="28">
        <v>0.04</v>
      </c>
      <c r="D31" s="28">
        <v>0.08</v>
      </c>
      <c r="E31" s="28">
        <v>0.1</v>
      </c>
      <c r="F31" s="28">
        <v>0.11</v>
      </c>
      <c r="G31" s="28">
        <v>0.14000000000000001</v>
      </c>
      <c r="H31" s="28">
        <v>0.1</v>
      </c>
      <c r="I31" s="28">
        <v>0.03</v>
      </c>
      <c r="J31" s="28">
        <v>0.03</v>
      </c>
      <c r="K31" s="28">
        <v>0.05</v>
      </c>
      <c r="L31" s="28">
        <v>0.2</v>
      </c>
      <c r="M31" s="28">
        <v>0.02</v>
      </c>
      <c r="N31" s="29">
        <f t="shared" si="3"/>
        <v>1.0000000000000002</v>
      </c>
    </row>
    <row r="32" spans="1:32" x14ac:dyDescent="0.2">
      <c r="A32" s="44" t="s">
        <v>8</v>
      </c>
      <c r="B32" s="28">
        <v>0.1</v>
      </c>
      <c r="C32" s="28">
        <v>0.04</v>
      </c>
      <c r="D32" s="28">
        <v>0.08</v>
      </c>
      <c r="E32" s="28">
        <v>0.1</v>
      </c>
      <c r="F32" s="28">
        <v>0.11</v>
      </c>
      <c r="G32" s="28">
        <v>0.14000000000000001</v>
      </c>
      <c r="H32" s="28">
        <v>0.1</v>
      </c>
      <c r="I32" s="28">
        <v>0.03</v>
      </c>
      <c r="J32" s="28">
        <v>0.03</v>
      </c>
      <c r="K32" s="28">
        <v>0.05</v>
      </c>
      <c r="L32" s="28">
        <v>0.2</v>
      </c>
      <c r="M32" s="28">
        <v>0.02</v>
      </c>
      <c r="N32" s="29">
        <f t="shared" si="3"/>
        <v>1.0000000000000002</v>
      </c>
    </row>
    <row r="33" spans="1:14" ht="12.75" customHeight="1" x14ac:dyDescent="0.2">
      <c r="A33" s="67" t="s">
        <v>288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9"/>
    </row>
    <row r="34" spans="1:14" x14ac:dyDescent="0.2">
      <c r="A34" s="44" t="s">
        <v>5</v>
      </c>
      <c r="B34" s="28">
        <v>0.1</v>
      </c>
      <c r="C34" s="28">
        <v>0.1</v>
      </c>
      <c r="D34" s="28">
        <v>0.05</v>
      </c>
      <c r="E34" s="28">
        <v>0.1</v>
      </c>
      <c r="F34" s="28">
        <v>0.11</v>
      </c>
      <c r="G34" s="28">
        <v>0.1</v>
      </c>
      <c r="H34" s="28">
        <v>0.1</v>
      </c>
      <c r="I34" s="28">
        <v>0.03</v>
      </c>
      <c r="J34" s="28">
        <v>0.03</v>
      </c>
      <c r="K34" s="28">
        <v>0.1</v>
      </c>
      <c r="L34" s="28">
        <v>0.08</v>
      </c>
      <c r="M34" s="28">
        <v>0.1</v>
      </c>
      <c r="N34" s="29">
        <v>1</v>
      </c>
    </row>
    <row r="35" spans="1:14" x14ac:dyDescent="0.2">
      <c r="A35" s="44" t="s">
        <v>6</v>
      </c>
      <c r="B35" s="28">
        <v>0.09</v>
      </c>
      <c r="C35" s="28">
        <v>0.05</v>
      </c>
      <c r="D35" s="28">
        <v>0.05</v>
      </c>
      <c r="E35" s="28">
        <v>0.06</v>
      </c>
      <c r="F35" s="28">
        <v>0.08</v>
      </c>
      <c r="G35" s="28">
        <v>0.11</v>
      </c>
      <c r="H35" s="28">
        <v>0.1</v>
      </c>
      <c r="I35" s="28">
        <v>0.06</v>
      </c>
      <c r="J35" s="28">
        <v>0.08</v>
      </c>
      <c r="K35" s="28">
        <v>0.1</v>
      </c>
      <c r="L35" s="28">
        <v>0.12</v>
      </c>
      <c r="M35" s="28">
        <v>0.1</v>
      </c>
      <c r="N35" s="29">
        <v>1</v>
      </c>
    </row>
  </sheetData>
  <mergeCells count="7">
    <mergeCell ref="A33:M33"/>
    <mergeCell ref="A29:M29"/>
    <mergeCell ref="A2:M2"/>
    <mergeCell ref="A6:M6"/>
    <mergeCell ref="A12:M12"/>
    <mergeCell ref="A18:M18"/>
    <mergeCell ref="A24:M24"/>
  </mergeCells>
  <pageMargins left="0.7" right="0.7" top="0.75" bottom="0.75" header="0.3" footer="0.3"/>
  <pageSetup scale="71" fitToHeight="0" orientation="landscape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L16"/>
  <sheetViews>
    <sheetView showGridLines="0" zoomScaleNormal="100" workbookViewId="0">
      <pane ySplit="1" topLeftCell="A5" activePane="bottomLeft" state="frozen"/>
      <selection pane="bottomLeft" activeCell="H19" sqref="H19"/>
    </sheetView>
  </sheetViews>
  <sheetFormatPr defaultRowHeight="15" x14ac:dyDescent="0.25"/>
  <cols>
    <col min="1" max="1" width="33.875" style="1" customWidth="1"/>
    <col min="2" max="2" width="11" style="1" customWidth="1"/>
    <col min="3" max="3" width="9.75" style="1" customWidth="1"/>
    <col min="4" max="4" width="9.25" style="1" customWidth="1"/>
    <col min="5" max="5" width="10.375" style="1" customWidth="1"/>
    <col min="6" max="6" width="12" style="1" customWidth="1"/>
    <col min="7" max="7" width="11.625" style="1" customWidth="1"/>
    <col min="8" max="8" width="12.25" style="1" customWidth="1"/>
    <col min="9" max="9" width="10.25" style="1" customWidth="1"/>
    <col min="10" max="10" width="10.125" style="1" customWidth="1"/>
    <col min="11" max="11" width="11.125" style="1" customWidth="1"/>
    <col min="12" max="12" width="9.125" style="19"/>
  </cols>
  <sheetData>
    <row r="1" spans="1:12" ht="129" customHeight="1" x14ac:dyDescent="0.25">
      <c r="A1" s="37" t="s">
        <v>18</v>
      </c>
      <c r="B1" s="38" t="s">
        <v>10</v>
      </c>
      <c r="C1" s="38" t="s">
        <v>11</v>
      </c>
      <c r="D1" s="38" t="s">
        <v>12</v>
      </c>
      <c r="E1" s="38" t="s">
        <v>232</v>
      </c>
      <c r="F1" s="38" t="s">
        <v>233</v>
      </c>
      <c r="G1" s="38" t="s">
        <v>14</v>
      </c>
      <c r="H1" s="38" t="s">
        <v>15</v>
      </c>
      <c r="I1" s="38" t="s">
        <v>205</v>
      </c>
      <c r="J1" s="38" t="s">
        <v>16</v>
      </c>
      <c r="K1" s="38" t="s">
        <v>17</v>
      </c>
      <c r="L1" s="39"/>
    </row>
    <row r="2" spans="1:12" x14ac:dyDescent="0.25">
      <c r="A2" s="76" t="s">
        <v>106</v>
      </c>
      <c r="B2" s="77"/>
      <c r="C2" s="77"/>
      <c r="D2" s="77"/>
      <c r="E2" s="77"/>
      <c r="F2" s="77"/>
      <c r="G2" s="77"/>
      <c r="H2" s="77"/>
      <c r="I2" s="77"/>
      <c r="J2" s="77"/>
      <c r="K2" s="78"/>
      <c r="L2" s="41"/>
    </row>
    <row r="3" spans="1:12" x14ac:dyDescent="0.25">
      <c r="A3" s="4" t="s">
        <v>1</v>
      </c>
      <c r="B3" s="30">
        <v>0.15</v>
      </c>
      <c r="C3" s="30">
        <v>0.1</v>
      </c>
      <c r="D3" s="30">
        <v>0.05</v>
      </c>
      <c r="E3" s="30">
        <v>0.1</v>
      </c>
      <c r="F3" s="30">
        <v>0.1</v>
      </c>
      <c r="G3" s="30">
        <v>0.1</v>
      </c>
      <c r="H3" s="30">
        <v>0.1</v>
      </c>
      <c r="I3" s="30">
        <v>0.05</v>
      </c>
      <c r="J3" s="30">
        <v>0.1</v>
      </c>
      <c r="K3" s="30">
        <v>0.15</v>
      </c>
      <c r="L3" s="29">
        <f t="shared" ref="L3:L5" si="0">B3+C3+D3+E3+F3+G3+H3+I3+J3+K3</f>
        <v>1</v>
      </c>
    </row>
    <row r="4" spans="1:12" x14ac:dyDescent="0.25">
      <c r="A4" s="6" t="s">
        <v>2</v>
      </c>
      <c r="B4" s="30">
        <v>0.15</v>
      </c>
      <c r="C4" s="30">
        <v>0.1</v>
      </c>
      <c r="D4" s="30">
        <v>0.05</v>
      </c>
      <c r="E4" s="30">
        <v>0.1</v>
      </c>
      <c r="F4" s="30">
        <v>0.1</v>
      </c>
      <c r="G4" s="30">
        <v>0.1</v>
      </c>
      <c r="H4" s="30">
        <v>0.1</v>
      </c>
      <c r="I4" s="30">
        <v>0.05</v>
      </c>
      <c r="J4" s="30">
        <v>0.1</v>
      </c>
      <c r="K4" s="30">
        <v>0.15</v>
      </c>
      <c r="L4" s="29">
        <f t="shared" si="0"/>
        <v>1</v>
      </c>
    </row>
    <row r="5" spans="1:12" x14ac:dyDescent="0.25">
      <c r="A5" s="6" t="s">
        <v>25</v>
      </c>
      <c r="B5" s="30">
        <v>0.15</v>
      </c>
      <c r="C5" s="30">
        <v>0.05</v>
      </c>
      <c r="D5" s="30">
        <v>0.05</v>
      </c>
      <c r="E5" s="30">
        <v>0.05</v>
      </c>
      <c r="F5" s="30">
        <v>0.15</v>
      </c>
      <c r="G5" s="30">
        <v>0.15</v>
      </c>
      <c r="H5" s="30">
        <v>0.15</v>
      </c>
      <c r="I5" s="30">
        <v>0.1</v>
      </c>
      <c r="J5" s="30">
        <v>0.05</v>
      </c>
      <c r="K5" s="30">
        <v>0.1</v>
      </c>
      <c r="L5" s="29">
        <f t="shared" si="0"/>
        <v>1</v>
      </c>
    </row>
    <row r="6" spans="1:12" x14ac:dyDescent="0.25">
      <c r="A6" s="76" t="s">
        <v>107</v>
      </c>
      <c r="B6" s="77"/>
      <c r="C6" s="77"/>
      <c r="D6" s="77"/>
      <c r="E6" s="77"/>
      <c r="F6" s="77"/>
      <c r="G6" s="77"/>
      <c r="H6" s="77"/>
      <c r="I6" s="77"/>
      <c r="J6" s="77"/>
      <c r="K6" s="78"/>
      <c r="L6" s="29"/>
    </row>
    <row r="7" spans="1:12" x14ac:dyDescent="0.25">
      <c r="A7" s="5" t="s">
        <v>5</v>
      </c>
      <c r="B7" s="30">
        <v>0.15</v>
      </c>
      <c r="C7" s="30">
        <v>0.1</v>
      </c>
      <c r="D7" s="30">
        <v>0.1</v>
      </c>
      <c r="E7" s="30">
        <v>0.05</v>
      </c>
      <c r="F7" s="30">
        <v>0.1</v>
      </c>
      <c r="G7" s="30">
        <v>0.1</v>
      </c>
      <c r="H7" s="30">
        <v>0.1</v>
      </c>
      <c r="I7" s="30">
        <v>0.05</v>
      </c>
      <c r="J7" s="30">
        <v>0.05</v>
      </c>
      <c r="K7" s="30">
        <v>0.2</v>
      </c>
      <c r="L7" s="29">
        <f>B7+C7+D7+E7+F7+G7+H7+I7+J7+K7</f>
        <v>1</v>
      </c>
    </row>
    <row r="8" spans="1:12" x14ac:dyDescent="0.25">
      <c r="A8" s="5" t="s">
        <v>3</v>
      </c>
      <c r="B8" s="30">
        <v>0.1</v>
      </c>
      <c r="C8" s="30">
        <v>0.05</v>
      </c>
      <c r="D8" s="30">
        <v>0.1</v>
      </c>
      <c r="E8" s="30">
        <v>0.05</v>
      </c>
      <c r="F8" s="30">
        <v>0.1</v>
      </c>
      <c r="G8" s="30">
        <v>0.15</v>
      </c>
      <c r="H8" s="30">
        <v>0.1</v>
      </c>
      <c r="I8" s="30">
        <v>0.1</v>
      </c>
      <c r="J8" s="30">
        <v>0.05</v>
      </c>
      <c r="K8" s="30">
        <v>0.2</v>
      </c>
      <c r="L8" s="29">
        <f t="shared" ref="L8:L16" si="1">B8+C8+D8+E8+F8+G8+H8+I8+J8+K8</f>
        <v>1</v>
      </c>
    </row>
    <row r="9" spans="1:12" x14ac:dyDescent="0.25">
      <c r="A9" s="5" t="s">
        <v>6</v>
      </c>
      <c r="B9" s="30">
        <v>0.1</v>
      </c>
      <c r="C9" s="30">
        <v>0.05</v>
      </c>
      <c r="D9" s="30">
        <v>0.1</v>
      </c>
      <c r="E9" s="30">
        <v>0.05</v>
      </c>
      <c r="F9" s="30">
        <v>0.1</v>
      </c>
      <c r="G9" s="30">
        <v>0.15</v>
      </c>
      <c r="H9" s="30">
        <v>0.1</v>
      </c>
      <c r="I9" s="30">
        <v>0.1</v>
      </c>
      <c r="J9" s="30">
        <v>0.05</v>
      </c>
      <c r="K9" s="30">
        <v>0.2</v>
      </c>
      <c r="L9" s="29">
        <f t="shared" ref="L9" si="2">B9+C9+D9+E9+F9+G9+H9+I9+J9+K9</f>
        <v>1</v>
      </c>
    </row>
    <row r="10" spans="1:12" x14ac:dyDescent="0.25">
      <c r="A10" s="5" t="s">
        <v>7</v>
      </c>
      <c r="B10" s="30">
        <v>0.1</v>
      </c>
      <c r="C10" s="30">
        <v>0.05</v>
      </c>
      <c r="D10" s="30">
        <v>0.1</v>
      </c>
      <c r="E10" s="30">
        <v>0.05</v>
      </c>
      <c r="F10" s="30">
        <v>0.1</v>
      </c>
      <c r="G10" s="30">
        <v>0.15</v>
      </c>
      <c r="H10" s="30">
        <v>0.1</v>
      </c>
      <c r="I10" s="30">
        <v>0.1</v>
      </c>
      <c r="J10" s="30">
        <v>0.05</v>
      </c>
      <c r="K10" s="30">
        <v>0.2</v>
      </c>
      <c r="L10" s="29">
        <f t="shared" si="1"/>
        <v>1</v>
      </c>
    </row>
    <row r="11" spans="1:12" x14ac:dyDescent="0.25">
      <c r="A11" s="5" t="s">
        <v>8</v>
      </c>
      <c r="B11" s="30">
        <v>0.1</v>
      </c>
      <c r="C11" s="30">
        <v>0.05</v>
      </c>
      <c r="D11" s="30">
        <v>0.1</v>
      </c>
      <c r="E11" s="30">
        <v>0.05</v>
      </c>
      <c r="F11" s="30">
        <v>0.05</v>
      </c>
      <c r="G11" s="30">
        <v>0.15</v>
      </c>
      <c r="H11" s="30">
        <v>0.1</v>
      </c>
      <c r="I11" s="30">
        <v>0.15</v>
      </c>
      <c r="J11" s="30">
        <v>0.05</v>
      </c>
      <c r="K11" s="30">
        <v>0.2</v>
      </c>
      <c r="L11" s="29">
        <f t="shared" si="1"/>
        <v>1</v>
      </c>
    </row>
    <row r="12" spans="1:12" x14ac:dyDescent="0.25">
      <c r="A12" s="76" t="s">
        <v>108</v>
      </c>
      <c r="B12" s="77"/>
      <c r="C12" s="77"/>
      <c r="D12" s="77"/>
      <c r="E12" s="77"/>
      <c r="F12" s="77"/>
      <c r="G12" s="77"/>
      <c r="H12" s="77"/>
      <c r="I12" s="77"/>
      <c r="J12" s="77"/>
      <c r="K12" s="78"/>
      <c r="L12" s="29"/>
    </row>
    <row r="13" spans="1:12" x14ac:dyDescent="0.25">
      <c r="A13" s="5" t="s">
        <v>5</v>
      </c>
      <c r="B13" s="30">
        <v>0.15</v>
      </c>
      <c r="C13" s="30">
        <v>0.1</v>
      </c>
      <c r="D13" s="30">
        <v>0.1</v>
      </c>
      <c r="E13" s="30">
        <v>0.05</v>
      </c>
      <c r="F13" s="30">
        <v>0.1</v>
      </c>
      <c r="G13" s="30">
        <v>0.1</v>
      </c>
      <c r="H13" s="30">
        <v>0.1</v>
      </c>
      <c r="I13" s="30">
        <v>0.05</v>
      </c>
      <c r="J13" s="30">
        <v>0.05</v>
      </c>
      <c r="K13" s="30">
        <v>0.2</v>
      </c>
      <c r="L13" s="29">
        <f t="shared" si="1"/>
        <v>1</v>
      </c>
    </row>
    <row r="14" spans="1:12" x14ac:dyDescent="0.25">
      <c r="A14" s="5" t="s">
        <v>3</v>
      </c>
      <c r="B14" s="30">
        <v>0.1</v>
      </c>
      <c r="C14" s="30">
        <v>0.05</v>
      </c>
      <c r="D14" s="30">
        <v>0.1</v>
      </c>
      <c r="E14" s="30">
        <v>0.05</v>
      </c>
      <c r="F14" s="30">
        <v>0.1</v>
      </c>
      <c r="G14" s="30">
        <v>0.15</v>
      </c>
      <c r="H14" s="30">
        <v>0.1</v>
      </c>
      <c r="I14" s="30">
        <v>0.1</v>
      </c>
      <c r="J14" s="30">
        <v>0.05</v>
      </c>
      <c r="K14" s="30">
        <v>0.2</v>
      </c>
      <c r="L14" s="29">
        <f t="shared" ref="L14" si="3">B14+C14+D14+E14+F14+G14+H14+I14+J14+K14</f>
        <v>1</v>
      </c>
    </row>
    <row r="15" spans="1:12" x14ac:dyDescent="0.25">
      <c r="A15" s="5" t="s">
        <v>6</v>
      </c>
      <c r="B15" s="30">
        <v>0.1</v>
      </c>
      <c r="C15" s="30">
        <v>0.05</v>
      </c>
      <c r="D15" s="30">
        <v>0.1</v>
      </c>
      <c r="E15" s="30">
        <v>0.05</v>
      </c>
      <c r="F15" s="30">
        <v>0.1</v>
      </c>
      <c r="G15" s="30">
        <v>0.15</v>
      </c>
      <c r="H15" s="30">
        <v>0.1</v>
      </c>
      <c r="I15" s="30">
        <v>0.1</v>
      </c>
      <c r="J15" s="30">
        <v>0.05</v>
      </c>
      <c r="K15" s="30">
        <v>0.2</v>
      </c>
      <c r="L15" s="29">
        <f t="shared" si="1"/>
        <v>1</v>
      </c>
    </row>
    <row r="16" spans="1:12" x14ac:dyDescent="0.25">
      <c r="A16" s="5" t="s">
        <v>7</v>
      </c>
      <c r="B16" s="30">
        <v>0.1</v>
      </c>
      <c r="C16" s="30">
        <v>0.05</v>
      </c>
      <c r="D16" s="30">
        <v>0.1</v>
      </c>
      <c r="E16" s="30">
        <v>0.05</v>
      </c>
      <c r="F16" s="30">
        <v>0.1</v>
      </c>
      <c r="G16" s="30">
        <v>0.15</v>
      </c>
      <c r="H16" s="30">
        <v>0.1</v>
      </c>
      <c r="I16" s="30">
        <v>0.1</v>
      </c>
      <c r="J16" s="30">
        <v>0.05</v>
      </c>
      <c r="K16" s="30">
        <v>0.2</v>
      </c>
      <c r="L16" s="29">
        <f t="shared" si="1"/>
        <v>1</v>
      </c>
    </row>
  </sheetData>
  <mergeCells count="3">
    <mergeCell ref="A2:K2"/>
    <mergeCell ref="A6:K6"/>
    <mergeCell ref="A12:K12"/>
  </mergeCells>
  <pageMargins left="0.7" right="0.7" top="0.75" bottom="0.75" header="0.3" footer="0.3"/>
  <pageSetup paperSize="9" scale="86" fitToHeight="0" orientation="landscape" horizontalDpi="4294967294" verticalDpi="4294967294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M24"/>
  <sheetViews>
    <sheetView showGridLines="0" zoomScaleNormal="100" workbookViewId="0">
      <pane ySplit="1" topLeftCell="A17" activePane="bottomLeft" state="frozen"/>
      <selection pane="bottomLeft" activeCell="A24" sqref="A24"/>
    </sheetView>
  </sheetViews>
  <sheetFormatPr defaultRowHeight="15" x14ac:dyDescent="0.25"/>
  <cols>
    <col min="1" max="1" width="33.875" style="15" customWidth="1"/>
    <col min="2" max="2" width="11" style="1" customWidth="1"/>
    <col min="3" max="3" width="9.75" style="1" customWidth="1"/>
    <col min="4" max="4" width="9.25" style="1" customWidth="1"/>
    <col min="5" max="5" width="10.375" style="1" customWidth="1"/>
    <col min="6" max="6" width="12" style="1" customWidth="1"/>
    <col min="7" max="7" width="11.625" style="1" customWidth="1"/>
    <col min="8" max="8" width="12.25" style="1" customWidth="1"/>
    <col min="9" max="9" width="10.25" style="1" customWidth="1"/>
    <col min="10" max="11" width="10.125" style="1" customWidth="1"/>
    <col min="12" max="12" width="11.125" style="1" customWidth="1"/>
    <col min="13" max="13" width="9.125" style="19"/>
  </cols>
  <sheetData>
    <row r="1" spans="1:13" ht="144.75" customHeight="1" x14ac:dyDescent="0.25">
      <c r="A1" s="16" t="s">
        <v>18</v>
      </c>
      <c r="B1" s="7" t="s">
        <v>10</v>
      </c>
      <c r="C1" s="7" t="s">
        <v>11</v>
      </c>
      <c r="D1" s="7" t="s">
        <v>12</v>
      </c>
      <c r="E1" s="7" t="s">
        <v>13</v>
      </c>
      <c r="F1" s="7" t="s">
        <v>208</v>
      </c>
      <c r="G1" s="7" t="s">
        <v>14</v>
      </c>
      <c r="H1" s="7" t="s">
        <v>15</v>
      </c>
      <c r="I1" s="7" t="s">
        <v>205</v>
      </c>
      <c r="J1" s="7" t="s">
        <v>16</v>
      </c>
      <c r="K1" s="7" t="s">
        <v>206</v>
      </c>
      <c r="L1" s="7" t="s">
        <v>17</v>
      </c>
      <c r="M1" s="18"/>
    </row>
    <row r="2" spans="1:13" x14ac:dyDescent="0.25">
      <c r="A2" s="67" t="s">
        <v>109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9"/>
    </row>
    <row r="3" spans="1:13" x14ac:dyDescent="0.25">
      <c r="A3" s="13" t="s">
        <v>1</v>
      </c>
      <c r="B3" s="10">
        <v>0.15</v>
      </c>
      <c r="C3" s="10">
        <v>0.1</v>
      </c>
      <c r="D3" s="10">
        <v>0.05</v>
      </c>
      <c r="E3" s="10">
        <v>0.1</v>
      </c>
      <c r="F3" s="10">
        <v>0.15</v>
      </c>
      <c r="G3" s="10">
        <v>0.1</v>
      </c>
      <c r="H3" s="10">
        <v>0.1</v>
      </c>
      <c r="I3" s="10">
        <v>0.05</v>
      </c>
      <c r="J3" s="10">
        <v>0.1</v>
      </c>
      <c r="K3" s="10">
        <v>0</v>
      </c>
      <c r="L3" s="10">
        <v>0.1</v>
      </c>
      <c r="M3" s="20">
        <f>B3+C3+D3+E3+F3+G3+H3+I3+J3+K3+L3</f>
        <v>1</v>
      </c>
    </row>
    <row r="4" spans="1:13" ht="26.25" x14ac:dyDescent="0.25">
      <c r="A4" s="13" t="s">
        <v>201</v>
      </c>
      <c r="B4" s="10">
        <v>0.15</v>
      </c>
      <c r="C4" s="10">
        <v>0.1</v>
      </c>
      <c r="D4" s="10">
        <v>0.05</v>
      </c>
      <c r="E4" s="10">
        <v>0.1</v>
      </c>
      <c r="F4" s="10">
        <v>0.15</v>
      </c>
      <c r="G4" s="10">
        <v>0.1</v>
      </c>
      <c r="H4" s="10">
        <v>0.1</v>
      </c>
      <c r="I4" s="10">
        <v>0.05</v>
      </c>
      <c r="J4" s="10">
        <v>0.1</v>
      </c>
      <c r="K4" s="10">
        <v>0</v>
      </c>
      <c r="L4" s="10">
        <v>0.1</v>
      </c>
      <c r="M4" s="20">
        <f>B4+C4+D4+E4+F4+G4+H4+I4+J4+K4+L4</f>
        <v>1</v>
      </c>
    </row>
    <row r="5" spans="1:13" x14ac:dyDescent="0.25">
      <c r="A5" s="13" t="s">
        <v>2</v>
      </c>
      <c r="B5" s="10">
        <v>0.15</v>
      </c>
      <c r="C5" s="10">
        <v>0.1</v>
      </c>
      <c r="D5" s="10">
        <v>0.05</v>
      </c>
      <c r="E5" s="10">
        <v>0.1</v>
      </c>
      <c r="F5" s="10">
        <v>0.15</v>
      </c>
      <c r="G5" s="10">
        <v>0.1</v>
      </c>
      <c r="H5" s="10">
        <v>0.1</v>
      </c>
      <c r="I5" s="10">
        <v>0.05</v>
      </c>
      <c r="J5" s="10">
        <v>0.1</v>
      </c>
      <c r="K5" s="10">
        <v>0</v>
      </c>
      <c r="L5" s="10">
        <v>0.1</v>
      </c>
      <c r="M5" s="20">
        <f>B5+C5+D5+E5+F5+G5+H5+I5+J5+K5+L5</f>
        <v>1</v>
      </c>
    </row>
    <row r="6" spans="1:13" x14ac:dyDescent="0.25">
      <c r="A6" s="13" t="s">
        <v>23</v>
      </c>
      <c r="B6" s="10">
        <v>0.45</v>
      </c>
      <c r="C6" s="10">
        <v>0.05</v>
      </c>
      <c r="D6" s="10">
        <v>0.05</v>
      </c>
      <c r="E6" s="10">
        <v>0.05</v>
      </c>
      <c r="F6" s="10">
        <v>0.05</v>
      </c>
      <c r="G6" s="10">
        <v>0.05</v>
      </c>
      <c r="H6" s="10">
        <v>0.05</v>
      </c>
      <c r="I6" s="10">
        <v>0.05</v>
      </c>
      <c r="J6" s="10">
        <v>0.05</v>
      </c>
      <c r="K6" s="10">
        <v>0</v>
      </c>
      <c r="L6" s="10">
        <v>0.15</v>
      </c>
      <c r="M6" s="20">
        <f>B6+C6+D6+E6+F6+G6+H6+I6+J6+K6+L6</f>
        <v>1.0000000000000002</v>
      </c>
    </row>
    <row r="7" spans="1:13" ht="25.5" customHeight="1" x14ac:dyDescent="0.25">
      <c r="A7" s="67" t="s">
        <v>110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9"/>
      <c r="M7" s="20"/>
    </row>
    <row r="8" spans="1:13" x14ac:dyDescent="0.25">
      <c r="A8" s="14" t="s">
        <v>5</v>
      </c>
      <c r="B8" s="10">
        <v>0.15</v>
      </c>
      <c r="C8" s="10">
        <v>0.1</v>
      </c>
      <c r="D8" s="10">
        <v>0.05</v>
      </c>
      <c r="E8" s="10">
        <v>0.1</v>
      </c>
      <c r="F8" s="10">
        <v>0.1</v>
      </c>
      <c r="G8" s="10">
        <v>0.1</v>
      </c>
      <c r="H8" s="10">
        <v>0.1</v>
      </c>
      <c r="I8" s="10">
        <v>0.05</v>
      </c>
      <c r="J8" s="10">
        <v>0.1</v>
      </c>
      <c r="K8" s="10">
        <v>0</v>
      </c>
      <c r="L8" s="10">
        <v>0.15</v>
      </c>
      <c r="M8" s="20">
        <f t="shared" ref="M8:M13" si="0">B8+C8+D8+E8+F8+G8+H8+I8+J8+K8+L8</f>
        <v>1</v>
      </c>
    </row>
    <row r="9" spans="1:13" x14ac:dyDescent="0.25">
      <c r="A9" s="14" t="s">
        <v>21</v>
      </c>
      <c r="B9" s="10">
        <v>0.15</v>
      </c>
      <c r="C9" s="10">
        <v>0.1</v>
      </c>
      <c r="D9" s="10">
        <v>0.05</v>
      </c>
      <c r="E9" s="10">
        <v>0.1</v>
      </c>
      <c r="F9" s="10">
        <v>0.1</v>
      </c>
      <c r="G9" s="10">
        <v>0.1</v>
      </c>
      <c r="H9" s="10">
        <v>0.1</v>
      </c>
      <c r="I9" s="10">
        <v>0.05</v>
      </c>
      <c r="J9" s="10">
        <v>0.1</v>
      </c>
      <c r="K9" s="10">
        <v>0</v>
      </c>
      <c r="L9" s="10">
        <v>0.15</v>
      </c>
      <c r="M9" s="20">
        <f t="shared" si="0"/>
        <v>1</v>
      </c>
    </row>
    <row r="10" spans="1:13" x14ac:dyDescent="0.25">
      <c r="A10" s="14" t="s">
        <v>6</v>
      </c>
      <c r="B10" s="10">
        <v>0.45</v>
      </c>
      <c r="C10" s="10">
        <v>0.05</v>
      </c>
      <c r="D10" s="10">
        <v>0.05</v>
      </c>
      <c r="E10" s="10">
        <v>0.05</v>
      </c>
      <c r="F10" s="10">
        <v>0.05</v>
      </c>
      <c r="G10" s="10">
        <v>0.05</v>
      </c>
      <c r="H10" s="10">
        <v>0.05</v>
      </c>
      <c r="I10" s="10">
        <v>0.05</v>
      </c>
      <c r="J10" s="10">
        <v>0.05</v>
      </c>
      <c r="K10" s="10">
        <v>0</v>
      </c>
      <c r="L10" s="10">
        <v>0.15</v>
      </c>
      <c r="M10" s="20">
        <f t="shared" si="0"/>
        <v>1.0000000000000002</v>
      </c>
    </row>
    <row r="11" spans="1:13" x14ac:dyDescent="0.25">
      <c r="A11" s="14" t="s">
        <v>7</v>
      </c>
      <c r="B11" s="10">
        <v>0.45</v>
      </c>
      <c r="C11" s="10">
        <v>0.05</v>
      </c>
      <c r="D11" s="10">
        <v>0.05</v>
      </c>
      <c r="E11" s="10">
        <v>0.05</v>
      </c>
      <c r="F11" s="10">
        <v>0.05</v>
      </c>
      <c r="G11" s="10">
        <v>0.05</v>
      </c>
      <c r="H11" s="10">
        <v>0.05</v>
      </c>
      <c r="I11" s="10">
        <v>0.05</v>
      </c>
      <c r="J11" s="10">
        <v>0.05</v>
      </c>
      <c r="K11" s="10">
        <v>0</v>
      </c>
      <c r="L11" s="10">
        <v>0.15</v>
      </c>
      <c r="M11" s="20">
        <f t="shared" si="0"/>
        <v>1.0000000000000002</v>
      </c>
    </row>
    <row r="12" spans="1:13" x14ac:dyDescent="0.25">
      <c r="A12" s="14" t="s">
        <v>8</v>
      </c>
      <c r="B12" s="10">
        <v>0.45</v>
      </c>
      <c r="C12" s="10">
        <v>0.05</v>
      </c>
      <c r="D12" s="10">
        <v>0.05</v>
      </c>
      <c r="E12" s="10">
        <v>0.05</v>
      </c>
      <c r="F12" s="10">
        <v>0.05</v>
      </c>
      <c r="G12" s="10">
        <v>0.05</v>
      </c>
      <c r="H12" s="10">
        <v>0.05</v>
      </c>
      <c r="I12" s="10">
        <v>0.05</v>
      </c>
      <c r="J12" s="10">
        <v>0.05</v>
      </c>
      <c r="K12" s="10">
        <v>0</v>
      </c>
      <c r="L12" s="10">
        <v>0.15</v>
      </c>
      <c r="M12" s="20">
        <f t="shared" si="0"/>
        <v>1.0000000000000002</v>
      </c>
    </row>
    <row r="13" spans="1:13" x14ac:dyDescent="0.25">
      <c r="A13" s="14" t="s">
        <v>23</v>
      </c>
      <c r="B13" s="10">
        <v>0.45</v>
      </c>
      <c r="C13" s="10">
        <v>0.05</v>
      </c>
      <c r="D13" s="10">
        <v>0.05</v>
      </c>
      <c r="E13" s="10">
        <v>0.05</v>
      </c>
      <c r="F13" s="10">
        <v>0.05</v>
      </c>
      <c r="G13" s="10">
        <v>0.05</v>
      </c>
      <c r="H13" s="10">
        <v>0.05</v>
      </c>
      <c r="I13" s="10">
        <v>0.05</v>
      </c>
      <c r="J13" s="10">
        <v>0.05</v>
      </c>
      <c r="K13" s="10">
        <v>0</v>
      </c>
      <c r="L13" s="10">
        <v>0.15</v>
      </c>
      <c r="M13" s="20">
        <f t="shared" si="0"/>
        <v>1.0000000000000002</v>
      </c>
    </row>
    <row r="14" spans="1:13" x14ac:dyDescent="0.25">
      <c r="A14" s="67" t="s">
        <v>111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9"/>
      <c r="M14" s="20"/>
    </row>
    <row r="15" spans="1:13" x14ac:dyDescent="0.25">
      <c r="A15" s="14" t="s">
        <v>5</v>
      </c>
      <c r="B15" s="10">
        <v>0.15</v>
      </c>
      <c r="C15" s="10">
        <v>0.1</v>
      </c>
      <c r="D15" s="10">
        <v>0.1</v>
      </c>
      <c r="E15" s="10">
        <v>0.05</v>
      </c>
      <c r="F15" s="10">
        <v>0.1</v>
      </c>
      <c r="G15" s="10">
        <v>0.1</v>
      </c>
      <c r="H15" s="10">
        <v>0.1</v>
      </c>
      <c r="I15" s="10">
        <v>0.05</v>
      </c>
      <c r="J15" s="10">
        <v>0.1</v>
      </c>
      <c r="K15" s="10">
        <v>0</v>
      </c>
      <c r="L15" s="10">
        <v>0.15</v>
      </c>
      <c r="M15" s="20">
        <f>B15+C15+D15+E15+F15+G15+H15+I15+J15+K15+L15</f>
        <v>1</v>
      </c>
    </row>
    <row r="16" spans="1:13" x14ac:dyDescent="0.25">
      <c r="A16" s="14" t="s">
        <v>21</v>
      </c>
      <c r="B16" s="10">
        <v>0.15</v>
      </c>
      <c r="C16" s="10">
        <v>0.1</v>
      </c>
      <c r="D16" s="10">
        <v>0.1</v>
      </c>
      <c r="E16" s="10">
        <v>0.05</v>
      </c>
      <c r="F16" s="10">
        <v>0.1</v>
      </c>
      <c r="G16" s="10">
        <v>0.1</v>
      </c>
      <c r="H16" s="10">
        <v>0.1</v>
      </c>
      <c r="I16" s="10">
        <v>0.05</v>
      </c>
      <c r="J16" s="10">
        <v>0.1</v>
      </c>
      <c r="K16" s="10">
        <v>0</v>
      </c>
      <c r="L16" s="10">
        <v>0.15</v>
      </c>
      <c r="M16" s="20">
        <f>B16+C16+D16+E16+F16+G16+H16+I16+J16+K16+L16</f>
        <v>1</v>
      </c>
    </row>
    <row r="17" spans="1:13" x14ac:dyDescent="0.25">
      <c r="A17" s="14" t="s">
        <v>6</v>
      </c>
      <c r="B17" s="10">
        <v>0.45</v>
      </c>
      <c r="C17" s="10">
        <v>0.05</v>
      </c>
      <c r="D17" s="10">
        <v>0.05</v>
      </c>
      <c r="E17" s="10">
        <v>0.05</v>
      </c>
      <c r="F17" s="10">
        <v>0.05</v>
      </c>
      <c r="G17" s="10">
        <v>0.05</v>
      </c>
      <c r="H17" s="10">
        <v>0.05</v>
      </c>
      <c r="I17" s="10">
        <v>0.05</v>
      </c>
      <c r="J17" s="10">
        <v>0.05</v>
      </c>
      <c r="K17" s="10">
        <v>0</v>
      </c>
      <c r="L17" s="10">
        <v>0.15</v>
      </c>
      <c r="M17" s="20">
        <f>B17+C17+D17+E17+F17+G17+H17+I17+J17+K17+L17</f>
        <v>1.0000000000000002</v>
      </c>
    </row>
    <row r="18" spans="1:13" x14ac:dyDescent="0.25">
      <c r="A18" s="14" t="s">
        <v>7</v>
      </c>
      <c r="B18" s="10">
        <v>0.45</v>
      </c>
      <c r="C18" s="10">
        <v>0.05</v>
      </c>
      <c r="D18" s="10">
        <v>0.05</v>
      </c>
      <c r="E18" s="10">
        <v>0.05</v>
      </c>
      <c r="F18" s="10">
        <v>0.05</v>
      </c>
      <c r="G18" s="10">
        <v>0.05</v>
      </c>
      <c r="H18" s="10">
        <v>0.05</v>
      </c>
      <c r="I18" s="10">
        <v>0.05</v>
      </c>
      <c r="J18" s="10">
        <v>0.05</v>
      </c>
      <c r="K18" s="10">
        <v>0</v>
      </c>
      <c r="L18" s="10">
        <v>0.15</v>
      </c>
      <c r="M18" s="20">
        <f>B18+C18+D18+E18+F18+G18+H18+I18+J18+K18+L18</f>
        <v>1.0000000000000002</v>
      </c>
    </row>
    <row r="19" spans="1:13" x14ac:dyDescent="0.25">
      <c r="A19" s="14" t="s">
        <v>8</v>
      </c>
      <c r="B19" s="10">
        <v>0.45</v>
      </c>
      <c r="C19" s="10">
        <v>0.05</v>
      </c>
      <c r="D19" s="10">
        <v>0.05</v>
      </c>
      <c r="E19" s="10">
        <v>0.05</v>
      </c>
      <c r="F19" s="10">
        <v>0.05</v>
      </c>
      <c r="G19" s="10">
        <v>0.05</v>
      </c>
      <c r="H19" s="10">
        <v>0.05</v>
      </c>
      <c r="I19" s="10">
        <v>0.05</v>
      </c>
      <c r="J19" s="10">
        <v>0.05</v>
      </c>
      <c r="K19" s="10">
        <v>0</v>
      </c>
      <c r="L19" s="10">
        <v>0.15</v>
      </c>
      <c r="M19" s="20">
        <f>B19+C19+D19+E19+F19+G19+H19+I19+J19+K19+L19</f>
        <v>1.0000000000000002</v>
      </c>
    </row>
    <row r="20" spans="1:13" ht="25.5" customHeight="1" x14ac:dyDescent="0.25">
      <c r="A20" s="67" t="s">
        <v>112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9"/>
      <c r="M20" s="20"/>
    </row>
    <row r="21" spans="1:13" x14ac:dyDescent="0.25">
      <c r="A21" s="14" t="s">
        <v>28</v>
      </c>
      <c r="B21" s="10">
        <v>0.15</v>
      </c>
      <c r="C21" s="10">
        <v>0.1</v>
      </c>
      <c r="D21" s="10">
        <v>0.1</v>
      </c>
      <c r="E21" s="10">
        <v>0.05</v>
      </c>
      <c r="F21" s="10">
        <v>0.1</v>
      </c>
      <c r="G21" s="10">
        <v>0.1</v>
      </c>
      <c r="H21" s="10">
        <v>0.1</v>
      </c>
      <c r="I21" s="10">
        <v>0.05</v>
      </c>
      <c r="J21" s="10">
        <v>0.1</v>
      </c>
      <c r="K21" s="10">
        <v>0</v>
      </c>
      <c r="L21" s="10">
        <v>0.15</v>
      </c>
      <c r="M21" s="20">
        <f>B21+C21+D21+E21+F21+G21+H21+I21+J21+K21+L21</f>
        <v>1</v>
      </c>
    </row>
    <row r="22" spans="1:13" x14ac:dyDescent="0.25">
      <c r="A22" s="14" t="s">
        <v>6</v>
      </c>
      <c r="B22" s="10">
        <v>0.45</v>
      </c>
      <c r="C22" s="10">
        <v>0.05</v>
      </c>
      <c r="D22" s="10">
        <v>0.05</v>
      </c>
      <c r="E22" s="10">
        <v>0.05</v>
      </c>
      <c r="F22" s="10">
        <v>0.05</v>
      </c>
      <c r="G22" s="10">
        <v>0.05</v>
      </c>
      <c r="H22" s="10">
        <v>0.05</v>
      </c>
      <c r="I22" s="10">
        <v>0.05</v>
      </c>
      <c r="J22" s="10">
        <v>0.05</v>
      </c>
      <c r="K22" s="10">
        <v>0</v>
      </c>
      <c r="L22" s="10">
        <v>0.15</v>
      </c>
      <c r="M22" s="20">
        <f>B22+C22+D22+E22+F22+G22+H22+I22+J22+K22+L22</f>
        <v>1.0000000000000002</v>
      </c>
    </row>
    <row r="23" spans="1:13" x14ac:dyDescent="0.25">
      <c r="A23" s="14" t="s">
        <v>7</v>
      </c>
      <c r="B23" s="10">
        <v>0.45</v>
      </c>
      <c r="C23" s="10">
        <v>0.05</v>
      </c>
      <c r="D23" s="10">
        <v>0.05</v>
      </c>
      <c r="E23" s="10">
        <v>0.05</v>
      </c>
      <c r="F23" s="10">
        <v>0.05</v>
      </c>
      <c r="G23" s="10">
        <v>0.05</v>
      </c>
      <c r="H23" s="10">
        <v>0.05</v>
      </c>
      <c r="I23" s="10">
        <v>0.05</v>
      </c>
      <c r="J23" s="10">
        <v>0.05</v>
      </c>
      <c r="K23" s="10">
        <v>0</v>
      </c>
      <c r="L23" s="10">
        <v>0.15</v>
      </c>
      <c r="M23" s="20">
        <f>B23+C23+D23+E23+F23+G23+H23+I23+J23+K23+L23</f>
        <v>1.0000000000000002</v>
      </c>
    </row>
    <row r="24" spans="1:13" x14ac:dyDescent="0.25">
      <c r="A24" s="14" t="s">
        <v>8</v>
      </c>
      <c r="B24" s="10">
        <v>0.45</v>
      </c>
      <c r="C24" s="10">
        <v>0.05</v>
      </c>
      <c r="D24" s="10">
        <v>0.05</v>
      </c>
      <c r="E24" s="10">
        <v>0.05</v>
      </c>
      <c r="F24" s="10">
        <v>0.05</v>
      </c>
      <c r="G24" s="10">
        <v>0.05</v>
      </c>
      <c r="H24" s="10">
        <v>0.05</v>
      </c>
      <c r="I24" s="10">
        <v>0.05</v>
      </c>
      <c r="J24" s="10">
        <v>0.05</v>
      </c>
      <c r="K24" s="10">
        <v>0</v>
      </c>
      <c r="L24" s="10">
        <v>0.15</v>
      </c>
      <c r="M24" s="20">
        <f>B24+C24+D24+E24+F24+G24+H24+I24+J24+K24+L24</f>
        <v>1.0000000000000002</v>
      </c>
    </row>
  </sheetData>
  <mergeCells count="4">
    <mergeCell ref="A2:L2"/>
    <mergeCell ref="A7:L7"/>
    <mergeCell ref="A14:L14"/>
    <mergeCell ref="A20:L20"/>
  </mergeCells>
  <pageMargins left="0.25" right="0.25" top="0.75" bottom="0.75" header="0.3" footer="0.3"/>
  <pageSetup scale="83" fitToHeight="0" orientation="landscape" horizontalDpi="4294967294" vertic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M34"/>
  <sheetViews>
    <sheetView showGridLines="0" workbookViewId="0">
      <pane ySplit="1" topLeftCell="A17" activePane="bottomLeft" state="frozen"/>
      <selection pane="bottomLeft" activeCell="A41" sqref="A41"/>
    </sheetView>
  </sheetViews>
  <sheetFormatPr defaultColWidth="9.125" defaultRowHeight="12.75" x14ac:dyDescent="0.2"/>
  <cols>
    <col min="1" max="1" width="45.375" style="15" customWidth="1"/>
    <col min="2" max="2" width="11" style="1" customWidth="1"/>
    <col min="3" max="3" width="8.875" style="1" customWidth="1"/>
    <col min="4" max="4" width="9.25" style="1" customWidth="1"/>
    <col min="5" max="5" width="10.375" style="1" customWidth="1"/>
    <col min="6" max="6" width="10.875" style="1" customWidth="1"/>
    <col min="7" max="7" width="11.625" style="1" customWidth="1"/>
    <col min="8" max="8" width="9.25" style="1" customWidth="1"/>
    <col min="9" max="9" width="8.75" style="1" customWidth="1"/>
    <col min="10" max="11" width="10.125" style="1" customWidth="1"/>
    <col min="12" max="12" width="8.375" style="1" customWidth="1"/>
    <col min="13" max="13" width="9.125" style="19"/>
    <col min="14" max="16384" width="9.125" style="1"/>
  </cols>
  <sheetData>
    <row r="1" spans="1:13" s="2" customFormat="1" ht="99" customHeight="1" x14ac:dyDescent="0.25">
      <c r="A1" s="16" t="s">
        <v>18</v>
      </c>
      <c r="B1" s="7" t="s">
        <v>10</v>
      </c>
      <c r="C1" s="7" t="s">
        <v>11</v>
      </c>
      <c r="D1" s="7" t="s">
        <v>12</v>
      </c>
      <c r="E1" s="7" t="s">
        <v>13</v>
      </c>
      <c r="F1" s="7" t="s">
        <v>204</v>
      </c>
      <c r="G1" s="7" t="s">
        <v>14</v>
      </c>
      <c r="H1" s="7" t="s">
        <v>15</v>
      </c>
      <c r="I1" s="7" t="s">
        <v>205</v>
      </c>
      <c r="J1" s="7" t="s">
        <v>16</v>
      </c>
      <c r="K1" s="7" t="s">
        <v>206</v>
      </c>
      <c r="L1" s="7" t="s">
        <v>17</v>
      </c>
      <c r="M1" s="18"/>
    </row>
    <row r="2" spans="1:13" ht="15" customHeight="1" x14ac:dyDescent="0.2">
      <c r="A2" s="67" t="s">
        <v>113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9"/>
    </row>
    <row r="3" spans="1:13" ht="19.5" customHeight="1" x14ac:dyDescent="0.2">
      <c r="A3" s="13" t="s">
        <v>114</v>
      </c>
      <c r="B3" s="10">
        <v>0.15</v>
      </c>
      <c r="C3" s="10">
        <v>0.1</v>
      </c>
      <c r="D3" s="10">
        <v>0.05</v>
      </c>
      <c r="E3" s="10">
        <v>0.1</v>
      </c>
      <c r="F3" s="10">
        <v>0.1</v>
      </c>
      <c r="G3" s="10">
        <v>0.1</v>
      </c>
      <c r="H3" s="10">
        <v>0.1</v>
      </c>
      <c r="I3" s="10">
        <v>0.05</v>
      </c>
      <c r="J3" s="10">
        <v>0.1</v>
      </c>
      <c r="K3" s="10">
        <v>0.15</v>
      </c>
      <c r="L3" s="10">
        <v>0</v>
      </c>
      <c r="M3" s="20">
        <f>B3+C3+D3+E3+F3+G3+H3+I3+J3+K3+L3</f>
        <v>1</v>
      </c>
    </row>
    <row r="4" spans="1:13" ht="25.5" x14ac:dyDescent="0.2">
      <c r="A4" s="13" t="s">
        <v>115</v>
      </c>
      <c r="B4" s="10">
        <v>0.15</v>
      </c>
      <c r="C4" s="10">
        <v>0.1</v>
      </c>
      <c r="D4" s="10">
        <v>0.05</v>
      </c>
      <c r="E4" s="10">
        <v>0.1</v>
      </c>
      <c r="F4" s="10">
        <v>0.1</v>
      </c>
      <c r="G4" s="10">
        <v>0.1</v>
      </c>
      <c r="H4" s="10">
        <v>0.1</v>
      </c>
      <c r="I4" s="10">
        <v>0.05</v>
      </c>
      <c r="J4" s="10">
        <v>0.1</v>
      </c>
      <c r="K4" s="10">
        <v>0.15</v>
      </c>
      <c r="L4" s="10">
        <v>0</v>
      </c>
      <c r="M4" s="20">
        <f t="shared" ref="M4:M22" si="0">B4+C4+D4+E4+F4+G4+H4+I4+J4+K4+L4</f>
        <v>1</v>
      </c>
    </row>
    <row r="5" spans="1:13" ht="25.5" customHeight="1" x14ac:dyDescent="0.2">
      <c r="A5" s="67" t="s">
        <v>116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20"/>
    </row>
    <row r="6" spans="1:13" x14ac:dyDescent="0.2">
      <c r="A6" s="14" t="s">
        <v>5</v>
      </c>
      <c r="B6" s="10">
        <v>0.15</v>
      </c>
      <c r="C6" s="10">
        <v>0.1</v>
      </c>
      <c r="D6" s="10">
        <v>0.1</v>
      </c>
      <c r="E6" s="10">
        <v>0.1</v>
      </c>
      <c r="F6" s="10">
        <v>0.1</v>
      </c>
      <c r="G6" s="10">
        <v>0.1</v>
      </c>
      <c r="H6" s="10">
        <v>0.1</v>
      </c>
      <c r="I6" s="10">
        <v>0.05</v>
      </c>
      <c r="J6" s="10">
        <v>0.05</v>
      </c>
      <c r="K6" s="10">
        <v>0.15</v>
      </c>
      <c r="L6" s="10">
        <v>0</v>
      </c>
      <c r="M6" s="20">
        <f t="shared" si="0"/>
        <v>1</v>
      </c>
    </row>
    <row r="7" spans="1:13" x14ac:dyDescent="0.2">
      <c r="A7" s="14" t="s">
        <v>21</v>
      </c>
      <c r="B7" s="10">
        <v>0.15</v>
      </c>
      <c r="C7" s="10">
        <v>0.1</v>
      </c>
      <c r="D7" s="10">
        <v>0.1</v>
      </c>
      <c r="E7" s="10">
        <v>0.1</v>
      </c>
      <c r="F7" s="10">
        <v>0.1</v>
      </c>
      <c r="G7" s="10">
        <v>0.1</v>
      </c>
      <c r="H7" s="10">
        <v>0.1</v>
      </c>
      <c r="I7" s="10">
        <v>0.05</v>
      </c>
      <c r="J7" s="10">
        <v>0.05</v>
      </c>
      <c r="K7" s="10">
        <v>0.15</v>
      </c>
      <c r="L7" s="10">
        <v>0</v>
      </c>
      <c r="M7" s="20">
        <f t="shared" si="0"/>
        <v>1</v>
      </c>
    </row>
    <row r="8" spans="1:13" x14ac:dyDescent="0.2">
      <c r="A8" s="14" t="s">
        <v>95</v>
      </c>
      <c r="B8" s="10">
        <v>0.15</v>
      </c>
      <c r="C8" s="10">
        <v>0.05</v>
      </c>
      <c r="D8" s="10">
        <v>0.1</v>
      </c>
      <c r="E8" s="10">
        <v>0.05</v>
      </c>
      <c r="F8" s="10">
        <v>0.1</v>
      </c>
      <c r="G8" s="10">
        <v>0.1</v>
      </c>
      <c r="H8" s="10">
        <v>0.15</v>
      </c>
      <c r="I8" s="10">
        <v>0.1</v>
      </c>
      <c r="J8" s="10">
        <v>0.05</v>
      </c>
      <c r="K8" s="10">
        <v>0.15</v>
      </c>
      <c r="L8" s="10">
        <v>0</v>
      </c>
      <c r="M8" s="20">
        <f t="shared" si="0"/>
        <v>1</v>
      </c>
    </row>
    <row r="9" spans="1:13" x14ac:dyDescent="0.2">
      <c r="A9" s="14" t="s">
        <v>117</v>
      </c>
      <c r="B9" s="10">
        <v>0.15</v>
      </c>
      <c r="C9" s="10">
        <v>0.05</v>
      </c>
      <c r="D9" s="10">
        <v>0.1</v>
      </c>
      <c r="E9" s="10">
        <v>0.05</v>
      </c>
      <c r="F9" s="10">
        <v>0.1</v>
      </c>
      <c r="G9" s="10">
        <v>0.1</v>
      </c>
      <c r="H9" s="10">
        <v>0.15</v>
      </c>
      <c r="I9" s="10">
        <v>0.1</v>
      </c>
      <c r="J9" s="10">
        <v>0.05</v>
      </c>
      <c r="K9" s="10">
        <v>0.15</v>
      </c>
      <c r="L9" s="10">
        <v>0</v>
      </c>
      <c r="M9" s="20">
        <f t="shared" si="0"/>
        <v>1</v>
      </c>
    </row>
    <row r="10" spans="1:13" x14ac:dyDescent="0.2">
      <c r="A10" s="14" t="s">
        <v>97</v>
      </c>
      <c r="B10" s="10">
        <v>0.15</v>
      </c>
      <c r="C10" s="10">
        <v>0.05</v>
      </c>
      <c r="D10" s="10">
        <v>0.1</v>
      </c>
      <c r="E10" s="10">
        <v>0.05</v>
      </c>
      <c r="F10" s="10">
        <v>0.1</v>
      </c>
      <c r="G10" s="10">
        <v>0.1</v>
      </c>
      <c r="H10" s="10">
        <v>0.1</v>
      </c>
      <c r="I10" s="10">
        <v>0.15</v>
      </c>
      <c r="J10" s="10">
        <v>0.05</v>
      </c>
      <c r="K10" s="10">
        <v>0.15</v>
      </c>
      <c r="L10" s="10">
        <v>0</v>
      </c>
      <c r="M10" s="20">
        <f t="shared" si="0"/>
        <v>1</v>
      </c>
    </row>
    <row r="11" spans="1:13" ht="25.5" customHeight="1" x14ac:dyDescent="0.2">
      <c r="A11" s="67" t="s">
        <v>118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9"/>
      <c r="M11" s="20"/>
    </row>
    <row r="12" spans="1:13" x14ac:dyDescent="0.2">
      <c r="A12" s="14" t="s">
        <v>5</v>
      </c>
      <c r="B12" s="10">
        <v>0.1</v>
      </c>
      <c r="C12" s="10">
        <v>0.1</v>
      </c>
      <c r="D12" s="10">
        <v>0.1</v>
      </c>
      <c r="E12" s="10">
        <v>0.1</v>
      </c>
      <c r="F12" s="10">
        <v>0.1</v>
      </c>
      <c r="G12" s="10">
        <v>0.1</v>
      </c>
      <c r="H12" s="10">
        <v>0.1</v>
      </c>
      <c r="I12" s="10">
        <v>0.05</v>
      </c>
      <c r="J12" s="10">
        <v>0.05</v>
      </c>
      <c r="K12" s="10">
        <v>0.2</v>
      </c>
      <c r="L12" s="10">
        <v>0</v>
      </c>
      <c r="M12" s="20">
        <f t="shared" si="0"/>
        <v>1</v>
      </c>
    </row>
    <row r="13" spans="1:13" x14ac:dyDescent="0.2">
      <c r="A13" s="14" t="s">
        <v>21</v>
      </c>
      <c r="B13" s="10">
        <v>0.1</v>
      </c>
      <c r="C13" s="10">
        <v>0.1</v>
      </c>
      <c r="D13" s="10">
        <v>0.1</v>
      </c>
      <c r="E13" s="10">
        <v>0.1</v>
      </c>
      <c r="F13" s="10">
        <v>0.1</v>
      </c>
      <c r="G13" s="10">
        <v>0.1</v>
      </c>
      <c r="H13" s="10">
        <v>0.1</v>
      </c>
      <c r="I13" s="10">
        <v>0.05</v>
      </c>
      <c r="J13" s="10">
        <v>0.05</v>
      </c>
      <c r="K13" s="10">
        <v>0.2</v>
      </c>
      <c r="L13" s="10">
        <v>0</v>
      </c>
      <c r="M13" s="20">
        <f t="shared" si="0"/>
        <v>1</v>
      </c>
    </row>
    <row r="14" spans="1:13" x14ac:dyDescent="0.2">
      <c r="A14" s="14" t="s">
        <v>119</v>
      </c>
      <c r="B14" s="10">
        <v>0.15</v>
      </c>
      <c r="C14" s="10">
        <v>0.05</v>
      </c>
      <c r="D14" s="10">
        <v>0.1</v>
      </c>
      <c r="E14" s="10">
        <v>0.1</v>
      </c>
      <c r="F14" s="10">
        <v>0.1</v>
      </c>
      <c r="G14" s="10">
        <v>0.05</v>
      </c>
      <c r="H14" s="10">
        <v>0.15</v>
      </c>
      <c r="I14" s="10">
        <v>0.05</v>
      </c>
      <c r="J14" s="10">
        <v>0.05</v>
      </c>
      <c r="K14" s="10">
        <v>0.2</v>
      </c>
      <c r="L14" s="10">
        <v>0</v>
      </c>
      <c r="M14" s="20">
        <f t="shared" si="0"/>
        <v>1.0000000000000002</v>
      </c>
    </row>
    <row r="15" spans="1:13" x14ac:dyDescent="0.2">
      <c r="A15" s="14" t="s">
        <v>120</v>
      </c>
      <c r="B15" s="10">
        <v>0.15</v>
      </c>
      <c r="C15" s="10">
        <v>0.05</v>
      </c>
      <c r="D15" s="10">
        <v>0.1</v>
      </c>
      <c r="E15" s="10">
        <v>0.1</v>
      </c>
      <c r="F15" s="10">
        <v>0.1</v>
      </c>
      <c r="G15" s="10">
        <v>0.05</v>
      </c>
      <c r="H15" s="10">
        <v>0.15</v>
      </c>
      <c r="I15" s="10">
        <v>0.05</v>
      </c>
      <c r="J15" s="10">
        <v>0.05</v>
      </c>
      <c r="K15" s="10">
        <v>0.2</v>
      </c>
      <c r="L15" s="10">
        <v>0</v>
      </c>
      <c r="M15" s="20">
        <f t="shared" si="0"/>
        <v>1.0000000000000002</v>
      </c>
    </row>
    <row r="16" spans="1:13" x14ac:dyDescent="0.2">
      <c r="A16" s="14" t="s">
        <v>121</v>
      </c>
      <c r="B16" s="10">
        <v>0.15</v>
      </c>
      <c r="C16" s="10">
        <v>0.05</v>
      </c>
      <c r="D16" s="10">
        <v>0.1</v>
      </c>
      <c r="E16" s="10">
        <v>0.1</v>
      </c>
      <c r="F16" s="10">
        <v>0.1</v>
      </c>
      <c r="G16" s="10">
        <v>0.05</v>
      </c>
      <c r="H16" s="10">
        <v>0.15</v>
      </c>
      <c r="I16" s="10">
        <v>0.05</v>
      </c>
      <c r="J16" s="10">
        <v>0.05</v>
      </c>
      <c r="K16" s="10">
        <v>0.2</v>
      </c>
      <c r="L16" s="10">
        <v>0</v>
      </c>
      <c r="M16" s="20">
        <f t="shared" si="0"/>
        <v>1.0000000000000002</v>
      </c>
    </row>
    <row r="17" spans="1:13" ht="25.5" customHeight="1" x14ac:dyDescent="0.2">
      <c r="A17" s="67" t="s">
        <v>122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9"/>
      <c r="M17" s="20"/>
    </row>
    <row r="18" spans="1:13" x14ac:dyDescent="0.2">
      <c r="A18" s="14" t="s">
        <v>5</v>
      </c>
      <c r="B18" s="10">
        <v>0.15</v>
      </c>
      <c r="C18" s="10">
        <v>0.1</v>
      </c>
      <c r="D18" s="10">
        <v>0.1</v>
      </c>
      <c r="E18" s="10">
        <v>0.1</v>
      </c>
      <c r="F18" s="10">
        <v>0.1</v>
      </c>
      <c r="G18" s="10">
        <v>0.1</v>
      </c>
      <c r="H18" s="10">
        <v>0.1</v>
      </c>
      <c r="I18" s="10">
        <v>0.05</v>
      </c>
      <c r="J18" s="10">
        <v>0.05</v>
      </c>
      <c r="K18" s="10">
        <v>0.15</v>
      </c>
      <c r="L18" s="10">
        <v>0</v>
      </c>
      <c r="M18" s="20">
        <f t="shared" si="0"/>
        <v>1</v>
      </c>
    </row>
    <row r="19" spans="1:13" x14ac:dyDescent="0.2">
      <c r="A19" s="14" t="s">
        <v>21</v>
      </c>
      <c r="B19" s="10">
        <v>0.15</v>
      </c>
      <c r="C19" s="10">
        <v>0.1</v>
      </c>
      <c r="D19" s="10">
        <v>0.1</v>
      </c>
      <c r="E19" s="10">
        <v>0.1</v>
      </c>
      <c r="F19" s="10">
        <v>0.1</v>
      </c>
      <c r="G19" s="10">
        <v>0.1</v>
      </c>
      <c r="H19" s="10">
        <v>0.1</v>
      </c>
      <c r="I19" s="10">
        <v>0.05</v>
      </c>
      <c r="J19" s="10">
        <v>0.05</v>
      </c>
      <c r="K19" s="10">
        <v>0.15</v>
      </c>
      <c r="L19" s="10">
        <v>0</v>
      </c>
      <c r="M19" s="20">
        <f t="shared" si="0"/>
        <v>1</v>
      </c>
    </row>
    <row r="20" spans="1:13" x14ac:dyDescent="0.2">
      <c r="A20" s="14" t="s">
        <v>123</v>
      </c>
      <c r="B20" s="10">
        <v>0.15</v>
      </c>
      <c r="C20" s="10">
        <v>0.05</v>
      </c>
      <c r="D20" s="10">
        <v>0.1</v>
      </c>
      <c r="E20" s="10">
        <v>0.05</v>
      </c>
      <c r="F20" s="10">
        <v>0.15</v>
      </c>
      <c r="G20" s="10">
        <v>0.05</v>
      </c>
      <c r="H20" s="10">
        <v>0.15</v>
      </c>
      <c r="I20" s="10">
        <v>0.1</v>
      </c>
      <c r="J20" s="10">
        <v>0.05</v>
      </c>
      <c r="K20" s="10">
        <v>0.15</v>
      </c>
      <c r="L20" s="10">
        <v>0</v>
      </c>
      <c r="M20" s="20">
        <f t="shared" si="0"/>
        <v>1</v>
      </c>
    </row>
    <row r="21" spans="1:13" x14ac:dyDescent="0.2">
      <c r="A21" s="14" t="s">
        <v>124</v>
      </c>
      <c r="B21" s="10">
        <v>0.15</v>
      </c>
      <c r="C21" s="10">
        <v>0.05</v>
      </c>
      <c r="D21" s="10">
        <v>0.1</v>
      </c>
      <c r="E21" s="10">
        <v>0.05</v>
      </c>
      <c r="F21" s="10">
        <v>0.15</v>
      </c>
      <c r="G21" s="10">
        <v>0.05</v>
      </c>
      <c r="H21" s="10">
        <v>0.15</v>
      </c>
      <c r="I21" s="10">
        <v>0.1</v>
      </c>
      <c r="J21" s="10">
        <v>0.05</v>
      </c>
      <c r="K21" s="10">
        <v>0.15</v>
      </c>
      <c r="L21" s="10">
        <v>0</v>
      </c>
      <c r="M21" s="20">
        <f t="shared" si="0"/>
        <v>1</v>
      </c>
    </row>
    <row r="22" spans="1:13" x14ac:dyDescent="0.2">
      <c r="A22" s="14" t="s">
        <v>125</v>
      </c>
      <c r="B22" s="10">
        <v>0.15</v>
      </c>
      <c r="C22" s="10">
        <v>0.05</v>
      </c>
      <c r="D22" s="10">
        <v>0.1</v>
      </c>
      <c r="E22" s="10">
        <v>0.05</v>
      </c>
      <c r="F22" s="10">
        <v>0.15</v>
      </c>
      <c r="G22" s="10">
        <v>0.05</v>
      </c>
      <c r="H22" s="10">
        <v>0.15</v>
      </c>
      <c r="I22" s="10">
        <v>0.1</v>
      </c>
      <c r="J22" s="10">
        <v>0.05</v>
      </c>
      <c r="K22" s="10">
        <v>0.15</v>
      </c>
      <c r="L22" s="10">
        <v>0</v>
      </c>
      <c r="M22" s="20">
        <f t="shared" si="0"/>
        <v>1</v>
      </c>
    </row>
    <row r="23" spans="1:13" x14ac:dyDescent="0.2">
      <c r="A23" s="14" t="s">
        <v>126</v>
      </c>
      <c r="B23" s="10">
        <v>0.15</v>
      </c>
      <c r="C23" s="10">
        <v>0.05</v>
      </c>
      <c r="D23" s="10">
        <v>0.1</v>
      </c>
      <c r="E23" s="10">
        <v>0.05</v>
      </c>
      <c r="F23" s="10">
        <v>0.15</v>
      </c>
      <c r="G23" s="10">
        <v>0.05</v>
      </c>
      <c r="H23" s="10">
        <v>0.15</v>
      </c>
      <c r="I23" s="10">
        <v>0.1</v>
      </c>
      <c r="J23" s="10">
        <v>0.05</v>
      </c>
      <c r="K23" s="10">
        <v>0.15</v>
      </c>
      <c r="L23" s="10">
        <v>0</v>
      </c>
      <c r="M23" s="20">
        <f t="shared" ref="M23:M34" si="1">B23+C23+D23+E23+F23+G23+H23+I23+J23+K23+L23</f>
        <v>1</v>
      </c>
    </row>
    <row r="24" spans="1:13" x14ac:dyDescent="0.2">
      <c r="A24" s="14" t="s">
        <v>8</v>
      </c>
      <c r="B24" s="10">
        <v>0.15</v>
      </c>
      <c r="C24" s="10">
        <v>0.05</v>
      </c>
      <c r="D24" s="10">
        <v>0.1</v>
      </c>
      <c r="E24" s="10">
        <v>0.05</v>
      </c>
      <c r="F24" s="10">
        <v>0.15</v>
      </c>
      <c r="G24" s="10">
        <v>0.05</v>
      </c>
      <c r="H24" s="10">
        <v>0.15</v>
      </c>
      <c r="I24" s="10">
        <v>0.1</v>
      </c>
      <c r="J24" s="10">
        <v>0.05</v>
      </c>
      <c r="K24" s="10">
        <v>0.15</v>
      </c>
      <c r="L24" s="10">
        <v>0</v>
      </c>
      <c r="M24" s="20">
        <f t="shared" si="1"/>
        <v>1</v>
      </c>
    </row>
    <row r="25" spans="1:13" ht="15" customHeight="1" x14ac:dyDescent="0.2">
      <c r="A25" s="67" t="s">
        <v>222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9"/>
      <c r="M25" s="20"/>
    </row>
    <row r="26" spans="1:13" x14ac:dyDescent="0.2">
      <c r="A26" s="14" t="s">
        <v>5</v>
      </c>
      <c r="B26" s="10">
        <v>0.1</v>
      </c>
      <c r="C26" s="10">
        <v>0.1</v>
      </c>
      <c r="D26" s="10">
        <v>0.1</v>
      </c>
      <c r="E26" s="10">
        <v>0.1</v>
      </c>
      <c r="F26" s="10">
        <v>0.1</v>
      </c>
      <c r="G26" s="10">
        <v>0.1</v>
      </c>
      <c r="H26" s="10">
        <v>0.1</v>
      </c>
      <c r="I26" s="10">
        <v>0.05</v>
      </c>
      <c r="J26" s="10">
        <v>0.1</v>
      </c>
      <c r="K26" s="10">
        <v>0.15</v>
      </c>
      <c r="L26" s="10">
        <v>0</v>
      </c>
      <c r="M26" s="20">
        <f t="shared" si="1"/>
        <v>1</v>
      </c>
    </row>
    <row r="27" spans="1:13" x14ac:dyDescent="0.2">
      <c r="A27" s="14" t="s">
        <v>21</v>
      </c>
      <c r="B27" s="10">
        <v>0.1</v>
      </c>
      <c r="C27" s="10">
        <v>0.1</v>
      </c>
      <c r="D27" s="10">
        <v>0.1</v>
      </c>
      <c r="E27" s="10">
        <v>0.1</v>
      </c>
      <c r="F27" s="10">
        <v>0.1</v>
      </c>
      <c r="G27" s="10">
        <v>0.1</v>
      </c>
      <c r="H27" s="10">
        <v>0.1</v>
      </c>
      <c r="I27" s="10">
        <v>0.05</v>
      </c>
      <c r="J27" s="10">
        <v>0.1</v>
      </c>
      <c r="K27" s="10">
        <v>0.15</v>
      </c>
      <c r="L27" s="10">
        <v>0</v>
      </c>
      <c r="M27" s="20">
        <f t="shared" si="1"/>
        <v>1</v>
      </c>
    </row>
    <row r="28" spans="1:13" x14ac:dyDescent="0.2">
      <c r="A28" s="14" t="s">
        <v>127</v>
      </c>
      <c r="B28" s="10">
        <v>0.1</v>
      </c>
      <c r="C28" s="10">
        <v>0.05</v>
      </c>
      <c r="D28" s="10">
        <v>0.05</v>
      </c>
      <c r="E28" s="10">
        <v>0.15</v>
      </c>
      <c r="F28" s="10">
        <v>0.15</v>
      </c>
      <c r="G28" s="10">
        <v>0.05</v>
      </c>
      <c r="H28" s="10">
        <v>0.1</v>
      </c>
      <c r="I28" s="10">
        <v>0.05</v>
      </c>
      <c r="J28" s="10">
        <v>0.05</v>
      </c>
      <c r="K28" s="10">
        <v>0.25</v>
      </c>
      <c r="L28" s="10">
        <v>0</v>
      </c>
      <c r="M28" s="20">
        <f t="shared" si="1"/>
        <v>1</v>
      </c>
    </row>
    <row r="29" spans="1:13" x14ac:dyDescent="0.2">
      <c r="A29" s="14" t="s">
        <v>119</v>
      </c>
      <c r="B29" s="10">
        <v>0.15</v>
      </c>
      <c r="C29" s="10">
        <v>0.05</v>
      </c>
      <c r="D29" s="10">
        <v>0.05</v>
      </c>
      <c r="E29" s="10">
        <v>0.1</v>
      </c>
      <c r="F29" s="10">
        <v>0.1</v>
      </c>
      <c r="G29" s="10">
        <v>0.05</v>
      </c>
      <c r="H29" s="10">
        <v>0.15</v>
      </c>
      <c r="I29" s="10">
        <v>0.05</v>
      </c>
      <c r="J29" s="10">
        <v>0.05</v>
      </c>
      <c r="K29" s="10">
        <v>0.25</v>
      </c>
      <c r="L29" s="10">
        <v>0</v>
      </c>
      <c r="M29" s="20">
        <f t="shared" si="1"/>
        <v>1</v>
      </c>
    </row>
    <row r="30" spans="1:13" x14ac:dyDescent="0.2">
      <c r="A30" s="14" t="s">
        <v>120</v>
      </c>
      <c r="B30" s="10">
        <v>0.15</v>
      </c>
      <c r="C30" s="10">
        <v>0.05</v>
      </c>
      <c r="D30" s="10">
        <v>0.05</v>
      </c>
      <c r="E30" s="10">
        <v>0.1</v>
      </c>
      <c r="F30" s="10">
        <v>0.1</v>
      </c>
      <c r="G30" s="10">
        <v>0.05</v>
      </c>
      <c r="H30" s="10">
        <v>0.15</v>
      </c>
      <c r="I30" s="10">
        <v>0.05</v>
      </c>
      <c r="J30" s="10">
        <v>0.05</v>
      </c>
      <c r="K30" s="10">
        <v>0.25</v>
      </c>
      <c r="L30" s="10">
        <v>0</v>
      </c>
      <c r="M30" s="20">
        <f t="shared" si="1"/>
        <v>1</v>
      </c>
    </row>
    <row r="31" spans="1:13" x14ac:dyDescent="0.2">
      <c r="A31" s="14" t="s">
        <v>121</v>
      </c>
      <c r="B31" s="10">
        <v>0.15</v>
      </c>
      <c r="C31" s="10">
        <v>0.05</v>
      </c>
      <c r="D31" s="10">
        <v>0.05</v>
      </c>
      <c r="E31" s="10">
        <v>0.1</v>
      </c>
      <c r="F31" s="10">
        <v>0.1</v>
      </c>
      <c r="G31" s="10">
        <v>0.05</v>
      </c>
      <c r="H31" s="10">
        <v>0.15</v>
      </c>
      <c r="I31" s="10">
        <v>0.05</v>
      </c>
      <c r="J31" s="10">
        <v>0.05</v>
      </c>
      <c r="K31" s="10">
        <v>0.25</v>
      </c>
      <c r="L31" s="10">
        <v>0</v>
      </c>
      <c r="M31" s="20">
        <f t="shared" si="1"/>
        <v>1</v>
      </c>
    </row>
    <row r="32" spans="1:13" ht="25.5" customHeight="1" x14ac:dyDescent="0.2">
      <c r="A32" s="67" t="s">
        <v>128</v>
      </c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9"/>
      <c r="M32" s="20"/>
    </row>
    <row r="33" spans="1:13" x14ac:dyDescent="0.2">
      <c r="A33" s="14" t="s">
        <v>5</v>
      </c>
      <c r="B33" s="10">
        <v>0.15</v>
      </c>
      <c r="C33" s="10">
        <v>0.1</v>
      </c>
      <c r="D33" s="10">
        <v>0.1</v>
      </c>
      <c r="E33" s="10">
        <v>0.1</v>
      </c>
      <c r="F33" s="10">
        <v>0.1</v>
      </c>
      <c r="G33" s="10">
        <v>0.05</v>
      </c>
      <c r="H33" s="10">
        <v>0.1</v>
      </c>
      <c r="I33" s="10">
        <v>0.05</v>
      </c>
      <c r="J33" s="10">
        <v>0.05</v>
      </c>
      <c r="K33" s="10">
        <v>0.2</v>
      </c>
      <c r="L33" s="10">
        <v>0</v>
      </c>
      <c r="M33" s="20">
        <f t="shared" si="1"/>
        <v>1</v>
      </c>
    </row>
    <row r="34" spans="1:13" x14ac:dyDescent="0.2">
      <c r="A34" s="14" t="s">
        <v>120</v>
      </c>
      <c r="B34" s="10">
        <v>0.1</v>
      </c>
      <c r="C34" s="10">
        <v>0.05</v>
      </c>
      <c r="D34" s="10">
        <v>0.1</v>
      </c>
      <c r="E34" s="10">
        <v>0.1</v>
      </c>
      <c r="F34" s="10">
        <v>0.15</v>
      </c>
      <c r="G34" s="10">
        <v>0.05</v>
      </c>
      <c r="H34" s="10">
        <v>0.15</v>
      </c>
      <c r="I34" s="10">
        <v>0.05</v>
      </c>
      <c r="J34" s="10">
        <v>0.05</v>
      </c>
      <c r="K34" s="10">
        <v>0.2</v>
      </c>
      <c r="L34" s="10">
        <v>0</v>
      </c>
      <c r="M34" s="20">
        <f t="shared" si="1"/>
        <v>1.0000000000000002</v>
      </c>
    </row>
  </sheetData>
  <mergeCells count="6">
    <mergeCell ref="A32:L32"/>
    <mergeCell ref="A2:L2"/>
    <mergeCell ref="A5:L5"/>
    <mergeCell ref="A11:L11"/>
    <mergeCell ref="A17:L17"/>
    <mergeCell ref="A25:L2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99"/>
  <sheetViews>
    <sheetView showGridLines="0" zoomScaleNormal="100" workbookViewId="0">
      <pane ySplit="1" topLeftCell="A56" activePane="bottomLeft" state="frozen"/>
      <selection pane="bottomLeft" activeCell="C65" sqref="C65"/>
    </sheetView>
  </sheetViews>
  <sheetFormatPr defaultColWidth="9.125" defaultRowHeight="12.75" x14ac:dyDescent="0.2"/>
  <cols>
    <col min="1" max="1" width="42.25" style="1" customWidth="1"/>
    <col min="2" max="2" width="9.875" style="1" customWidth="1"/>
    <col min="3" max="3" width="9.75" style="1" customWidth="1"/>
    <col min="4" max="4" width="9.25" style="1" customWidth="1"/>
    <col min="5" max="5" width="9.625" style="1" customWidth="1"/>
    <col min="6" max="6" width="10.25" style="1" customWidth="1"/>
    <col min="7" max="7" width="11.625" style="1" customWidth="1"/>
    <col min="8" max="8" width="12.25" style="1" customWidth="1"/>
    <col min="9" max="9" width="10.25" style="1" customWidth="1"/>
    <col min="10" max="11" width="10.125" style="1" customWidth="1"/>
    <col min="12" max="12" width="9.625" style="1" customWidth="1"/>
    <col min="13" max="13" width="9.125" style="19"/>
    <col min="14" max="16384" width="9.125" style="1"/>
  </cols>
  <sheetData>
    <row r="1" spans="1:13" s="2" customFormat="1" ht="124.5" customHeight="1" x14ac:dyDescent="0.25">
      <c r="A1" s="8" t="s">
        <v>18</v>
      </c>
      <c r="B1" s="7" t="s">
        <v>10</v>
      </c>
      <c r="C1" s="7" t="s">
        <v>11</v>
      </c>
      <c r="D1" s="7" t="s">
        <v>12</v>
      </c>
      <c r="E1" s="7" t="s">
        <v>13</v>
      </c>
      <c r="F1" s="7" t="s">
        <v>204</v>
      </c>
      <c r="G1" s="7" t="s">
        <v>14</v>
      </c>
      <c r="H1" s="7" t="s">
        <v>15</v>
      </c>
      <c r="I1" s="7" t="s">
        <v>205</v>
      </c>
      <c r="J1" s="7" t="s">
        <v>16</v>
      </c>
      <c r="K1" s="7" t="s">
        <v>206</v>
      </c>
      <c r="L1" s="7" t="s">
        <v>17</v>
      </c>
      <c r="M1" s="18"/>
    </row>
    <row r="2" spans="1:13" ht="15" customHeight="1" x14ac:dyDescent="0.2">
      <c r="A2" s="76" t="s">
        <v>129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8"/>
      <c r="M2" s="20"/>
    </row>
    <row r="3" spans="1:13" x14ac:dyDescent="0.2">
      <c r="A3" s="10" t="s">
        <v>1</v>
      </c>
      <c r="B3" s="10">
        <v>0.15</v>
      </c>
      <c r="C3" s="10">
        <v>0.1</v>
      </c>
      <c r="D3" s="10">
        <v>0.05</v>
      </c>
      <c r="E3" s="10">
        <v>0.1</v>
      </c>
      <c r="F3" s="10">
        <v>0.15</v>
      </c>
      <c r="G3" s="10">
        <v>0.1</v>
      </c>
      <c r="H3" s="10">
        <v>0.1</v>
      </c>
      <c r="I3" s="10">
        <v>0.05</v>
      </c>
      <c r="J3" s="10">
        <v>0.1</v>
      </c>
      <c r="K3" s="10">
        <v>0.05</v>
      </c>
      <c r="L3" s="10">
        <v>0.05</v>
      </c>
      <c r="M3" s="20">
        <f t="shared" ref="M3:M8" si="0">B3+C3+D3+E3+F3+G3+H3+I3+J3+K3+L3</f>
        <v>1</v>
      </c>
    </row>
    <row r="4" spans="1:13" x14ac:dyDescent="0.2">
      <c r="A4" s="10" t="s">
        <v>130</v>
      </c>
      <c r="B4" s="10">
        <v>0.15</v>
      </c>
      <c r="C4" s="10">
        <v>0.1</v>
      </c>
      <c r="D4" s="10">
        <v>0.05</v>
      </c>
      <c r="E4" s="10">
        <v>0.1</v>
      </c>
      <c r="F4" s="10">
        <v>0.15</v>
      </c>
      <c r="G4" s="10">
        <v>0.1</v>
      </c>
      <c r="H4" s="10">
        <v>0.1</v>
      </c>
      <c r="I4" s="10">
        <v>0.05</v>
      </c>
      <c r="J4" s="10">
        <v>0.1</v>
      </c>
      <c r="K4" s="10">
        <v>0.05</v>
      </c>
      <c r="L4" s="10">
        <v>0.05</v>
      </c>
      <c r="M4" s="20">
        <f t="shared" si="0"/>
        <v>1</v>
      </c>
    </row>
    <row r="5" spans="1:13" x14ac:dyDescent="0.2">
      <c r="A5" s="10" t="s">
        <v>6</v>
      </c>
      <c r="B5" s="10">
        <v>0.15</v>
      </c>
      <c r="C5" s="10">
        <v>0.05</v>
      </c>
      <c r="D5" s="10">
        <v>0.1</v>
      </c>
      <c r="E5" s="10">
        <v>0.1</v>
      </c>
      <c r="F5" s="10">
        <v>0.15</v>
      </c>
      <c r="G5" s="10">
        <v>0.1</v>
      </c>
      <c r="H5" s="10">
        <v>0.1</v>
      </c>
      <c r="I5" s="10">
        <v>0.08</v>
      </c>
      <c r="J5" s="10">
        <v>0.05</v>
      </c>
      <c r="K5" s="10">
        <v>7.0000000000000007E-2</v>
      </c>
      <c r="L5" s="10">
        <v>0.05</v>
      </c>
      <c r="M5" s="20">
        <f t="shared" si="0"/>
        <v>1</v>
      </c>
    </row>
    <row r="6" spans="1:13" x14ac:dyDescent="0.2">
      <c r="A6" s="10" t="s">
        <v>7</v>
      </c>
      <c r="B6" s="10">
        <v>0.15</v>
      </c>
      <c r="C6" s="10">
        <v>0.05</v>
      </c>
      <c r="D6" s="10">
        <v>0.1</v>
      </c>
      <c r="E6" s="10">
        <v>0.1</v>
      </c>
      <c r="F6" s="10">
        <v>0.15</v>
      </c>
      <c r="G6" s="10">
        <v>0.1</v>
      </c>
      <c r="H6" s="10">
        <v>0.1</v>
      </c>
      <c r="I6" s="10">
        <v>0.08</v>
      </c>
      <c r="J6" s="10">
        <v>0.05</v>
      </c>
      <c r="K6" s="10">
        <v>7.0000000000000007E-2</v>
      </c>
      <c r="L6" s="10">
        <v>0.05</v>
      </c>
      <c r="M6" s="20">
        <f t="shared" si="0"/>
        <v>1</v>
      </c>
    </row>
    <row r="7" spans="1:13" x14ac:dyDescent="0.2">
      <c r="A7" s="10" t="s">
        <v>8</v>
      </c>
      <c r="B7" s="10">
        <v>0.15</v>
      </c>
      <c r="C7" s="10">
        <v>0.05</v>
      </c>
      <c r="D7" s="10">
        <v>0.1</v>
      </c>
      <c r="E7" s="10">
        <v>0.1</v>
      </c>
      <c r="F7" s="10">
        <v>0.15</v>
      </c>
      <c r="G7" s="10">
        <v>0.1</v>
      </c>
      <c r="H7" s="10">
        <v>0.1</v>
      </c>
      <c r="I7" s="10">
        <v>0.08</v>
      </c>
      <c r="J7" s="10">
        <v>0.05</v>
      </c>
      <c r="K7" s="10">
        <v>7.0000000000000007E-2</v>
      </c>
      <c r="L7" s="10">
        <v>0.05</v>
      </c>
      <c r="M7" s="20">
        <f t="shared" si="0"/>
        <v>1</v>
      </c>
    </row>
    <row r="8" spans="1:13" x14ac:dyDescent="0.2">
      <c r="A8" s="10" t="s">
        <v>25</v>
      </c>
      <c r="B8" s="10">
        <v>0.15</v>
      </c>
      <c r="C8" s="10">
        <v>0.05</v>
      </c>
      <c r="D8" s="10">
        <v>0.1</v>
      </c>
      <c r="E8" s="10">
        <v>0.1</v>
      </c>
      <c r="F8" s="10">
        <v>0.15</v>
      </c>
      <c r="G8" s="10">
        <v>0.1</v>
      </c>
      <c r="H8" s="10">
        <v>0.1</v>
      </c>
      <c r="I8" s="10">
        <v>0.08</v>
      </c>
      <c r="J8" s="10">
        <v>0.05</v>
      </c>
      <c r="K8" s="10">
        <v>7.0000000000000007E-2</v>
      </c>
      <c r="L8" s="10">
        <v>0.05</v>
      </c>
      <c r="M8" s="20">
        <f t="shared" si="0"/>
        <v>1</v>
      </c>
    </row>
    <row r="9" spans="1:13" ht="15" customHeight="1" x14ac:dyDescent="0.2">
      <c r="A9" s="76" t="s">
        <v>209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8"/>
      <c r="M9" s="20"/>
    </row>
    <row r="10" spans="1:13" x14ac:dyDescent="0.2">
      <c r="A10" s="3" t="s">
        <v>5</v>
      </c>
      <c r="B10" s="10">
        <v>0.1</v>
      </c>
      <c r="C10" s="10">
        <v>0.1</v>
      </c>
      <c r="D10" s="10">
        <v>0.05</v>
      </c>
      <c r="E10" s="10">
        <v>0.1</v>
      </c>
      <c r="F10" s="10">
        <v>0.1</v>
      </c>
      <c r="G10" s="10">
        <v>0.1</v>
      </c>
      <c r="H10" s="10">
        <v>0.15</v>
      </c>
      <c r="I10" s="10">
        <v>0.05</v>
      </c>
      <c r="J10" s="10">
        <v>0.05</v>
      </c>
      <c r="K10" s="10">
        <v>0.05</v>
      </c>
      <c r="L10" s="10">
        <v>0.15</v>
      </c>
      <c r="M10" s="20">
        <f t="shared" ref="M10:M14" si="1">B10+C10+D10+E10+F10+G10+H10+I10+J10+K10+L10</f>
        <v>1</v>
      </c>
    </row>
    <row r="11" spans="1:13" x14ac:dyDescent="0.2">
      <c r="A11" s="3" t="s">
        <v>21</v>
      </c>
      <c r="B11" s="10">
        <v>0.1</v>
      </c>
      <c r="C11" s="10">
        <v>0.1</v>
      </c>
      <c r="D11" s="10">
        <v>0.05</v>
      </c>
      <c r="E11" s="10">
        <v>0.1</v>
      </c>
      <c r="F11" s="10">
        <v>0.1</v>
      </c>
      <c r="G11" s="10">
        <v>0.1</v>
      </c>
      <c r="H11" s="10">
        <v>0.15</v>
      </c>
      <c r="I11" s="10">
        <v>0.05</v>
      </c>
      <c r="J11" s="10">
        <v>0.05</v>
      </c>
      <c r="K11" s="10">
        <v>0.05</v>
      </c>
      <c r="L11" s="10">
        <v>0.15</v>
      </c>
      <c r="M11" s="20">
        <f t="shared" si="1"/>
        <v>1</v>
      </c>
    </row>
    <row r="12" spans="1:13" x14ac:dyDescent="0.2">
      <c r="A12" s="3" t="s">
        <v>89</v>
      </c>
      <c r="B12" s="10">
        <v>0.15</v>
      </c>
      <c r="C12" s="10">
        <v>0.05</v>
      </c>
      <c r="D12" s="10">
        <v>0.05</v>
      </c>
      <c r="E12" s="10">
        <v>0.05</v>
      </c>
      <c r="F12" s="10">
        <v>0.1</v>
      </c>
      <c r="G12" s="10">
        <v>0.1</v>
      </c>
      <c r="H12" s="10">
        <v>0.15</v>
      </c>
      <c r="I12" s="10">
        <v>0.05</v>
      </c>
      <c r="J12" s="10">
        <v>0.05</v>
      </c>
      <c r="K12" s="10">
        <v>0.1</v>
      </c>
      <c r="L12" s="10">
        <v>0.15</v>
      </c>
      <c r="M12" s="20">
        <f t="shared" si="1"/>
        <v>1</v>
      </c>
    </row>
    <row r="13" spans="1:13" x14ac:dyDescent="0.2">
      <c r="A13" s="3" t="s">
        <v>90</v>
      </c>
      <c r="B13" s="10">
        <v>0.15</v>
      </c>
      <c r="C13" s="10">
        <v>0.05</v>
      </c>
      <c r="D13" s="10">
        <v>0.05</v>
      </c>
      <c r="E13" s="10">
        <v>0.05</v>
      </c>
      <c r="F13" s="10">
        <v>0.1</v>
      </c>
      <c r="G13" s="10">
        <v>0.1</v>
      </c>
      <c r="H13" s="10">
        <v>0.15</v>
      </c>
      <c r="I13" s="10">
        <v>0.05</v>
      </c>
      <c r="J13" s="10">
        <v>0.05</v>
      </c>
      <c r="K13" s="10">
        <v>0.1</v>
      </c>
      <c r="L13" s="10">
        <v>0.15</v>
      </c>
      <c r="M13" s="20">
        <f t="shared" si="1"/>
        <v>1</v>
      </c>
    </row>
    <row r="14" spans="1:13" x14ac:dyDescent="0.2">
      <c r="A14" s="3" t="s">
        <v>91</v>
      </c>
      <c r="B14" s="10">
        <v>0.15</v>
      </c>
      <c r="C14" s="10">
        <v>0.05</v>
      </c>
      <c r="D14" s="10">
        <v>0.05</v>
      </c>
      <c r="E14" s="10">
        <v>0.05</v>
      </c>
      <c r="F14" s="10">
        <v>0.1</v>
      </c>
      <c r="G14" s="10">
        <v>0.1</v>
      </c>
      <c r="H14" s="10">
        <v>0.15</v>
      </c>
      <c r="I14" s="10">
        <v>0.05</v>
      </c>
      <c r="J14" s="10">
        <v>0.05</v>
      </c>
      <c r="K14" s="10">
        <v>0.1</v>
      </c>
      <c r="L14" s="10">
        <v>0.15</v>
      </c>
      <c r="M14" s="20">
        <f t="shared" si="1"/>
        <v>1</v>
      </c>
    </row>
    <row r="15" spans="1:13" ht="15" customHeight="1" x14ac:dyDescent="0.2">
      <c r="A15" s="76" t="s">
        <v>210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8"/>
      <c r="M15" s="20"/>
    </row>
    <row r="16" spans="1:13" x14ac:dyDescent="0.2">
      <c r="A16" s="3" t="s">
        <v>5</v>
      </c>
      <c r="B16" s="10">
        <v>0.1</v>
      </c>
      <c r="C16" s="10">
        <v>0.1</v>
      </c>
      <c r="D16" s="10">
        <v>0.05</v>
      </c>
      <c r="E16" s="10">
        <v>0.1</v>
      </c>
      <c r="F16" s="10">
        <v>0.1</v>
      </c>
      <c r="G16" s="10">
        <v>0.1</v>
      </c>
      <c r="H16" s="10">
        <v>0.15</v>
      </c>
      <c r="I16" s="10">
        <v>0.05</v>
      </c>
      <c r="J16" s="10">
        <v>0.05</v>
      </c>
      <c r="K16" s="10">
        <v>0.05</v>
      </c>
      <c r="L16" s="10">
        <v>0.15</v>
      </c>
      <c r="M16" s="20">
        <f t="shared" ref="M16:M20" si="2">B16+C16+D16+E16+F16+G16+H16+I16+J16+K16+L16</f>
        <v>1</v>
      </c>
    </row>
    <row r="17" spans="1:13" x14ac:dyDescent="0.2">
      <c r="A17" s="3" t="s">
        <v>21</v>
      </c>
      <c r="B17" s="10">
        <v>0.1</v>
      </c>
      <c r="C17" s="10">
        <v>0.1</v>
      </c>
      <c r="D17" s="10">
        <v>0.05</v>
      </c>
      <c r="E17" s="10">
        <v>0.1</v>
      </c>
      <c r="F17" s="10">
        <v>0.1</v>
      </c>
      <c r="G17" s="10">
        <v>0.1</v>
      </c>
      <c r="H17" s="10">
        <v>0.15</v>
      </c>
      <c r="I17" s="10">
        <v>0.05</v>
      </c>
      <c r="J17" s="10">
        <v>0.05</v>
      </c>
      <c r="K17" s="10">
        <v>0.05</v>
      </c>
      <c r="L17" s="10">
        <v>0.15</v>
      </c>
      <c r="M17" s="20">
        <f t="shared" si="2"/>
        <v>1</v>
      </c>
    </row>
    <row r="18" spans="1:13" x14ac:dyDescent="0.2">
      <c r="A18" s="3" t="s">
        <v>89</v>
      </c>
      <c r="B18" s="10">
        <v>0.15</v>
      </c>
      <c r="C18" s="10">
        <v>0.05</v>
      </c>
      <c r="D18" s="10">
        <v>0.05</v>
      </c>
      <c r="E18" s="10">
        <v>0.05</v>
      </c>
      <c r="F18" s="10">
        <v>0.1</v>
      </c>
      <c r="G18" s="10">
        <v>0.1</v>
      </c>
      <c r="H18" s="10">
        <v>0.15</v>
      </c>
      <c r="I18" s="10">
        <v>0.05</v>
      </c>
      <c r="J18" s="10">
        <v>0.05</v>
      </c>
      <c r="K18" s="10">
        <v>0.1</v>
      </c>
      <c r="L18" s="10">
        <v>0.15</v>
      </c>
      <c r="M18" s="20">
        <f t="shared" si="2"/>
        <v>1</v>
      </c>
    </row>
    <row r="19" spans="1:13" x14ac:dyDescent="0.2">
      <c r="A19" s="3" t="s">
        <v>90</v>
      </c>
      <c r="B19" s="10">
        <v>0.15</v>
      </c>
      <c r="C19" s="10">
        <v>0.05</v>
      </c>
      <c r="D19" s="10">
        <v>0.05</v>
      </c>
      <c r="E19" s="10">
        <v>0.05</v>
      </c>
      <c r="F19" s="10">
        <v>0.1</v>
      </c>
      <c r="G19" s="10">
        <v>0.1</v>
      </c>
      <c r="H19" s="10">
        <v>0.15</v>
      </c>
      <c r="I19" s="10">
        <v>0.05</v>
      </c>
      <c r="J19" s="10">
        <v>0.05</v>
      </c>
      <c r="K19" s="10">
        <v>0.1</v>
      </c>
      <c r="L19" s="10">
        <v>0.15</v>
      </c>
      <c r="M19" s="20">
        <f t="shared" si="2"/>
        <v>1</v>
      </c>
    </row>
    <row r="20" spans="1:13" x14ac:dyDescent="0.2">
      <c r="A20" s="3" t="s">
        <v>91</v>
      </c>
      <c r="B20" s="10">
        <v>0.15</v>
      </c>
      <c r="C20" s="10">
        <v>0.05</v>
      </c>
      <c r="D20" s="10">
        <v>0.05</v>
      </c>
      <c r="E20" s="10">
        <v>0.05</v>
      </c>
      <c r="F20" s="10">
        <v>0.1</v>
      </c>
      <c r="G20" s="10">
        <v>0.1</v>
      </c>
      <c r="H20" s="10">
        <v>0.15</v>
      </c>
      <c r="I20" s="10">
        <v>0.05</v>
      </c>
      <c r="J20" s="10">
        <v>0.05</v>
      </c>
      <c r="K20" s="10">
        <v>0.1</v>
      </c>
      <c r="L20" s="10">
        <v>0.15</v>
      </c>
      <c r="M20" s="20">
        <f t="shared" si="2"/>
        <v>1</v>
      </c>
    </row>
    <row r="21" spans="1:13" ht="15" customHeight="1" x14ac:dyDescent="0.2">
      <c r="A21" s="76" t="s">
        <v>211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8"/>
      <c r="M21" s="20"/>
    </row>
    <row r="22" spans="1:13" x14ac:dyDescent="0.2">
      <c r="A22" s="3" t="s">
        <v>5</v>
      </c>
      <c r="B22" s="10">
        <v>0.1</v>
      </c>
      <c r="C22" s="10">
        <v>0.1</v>
      </c>
      <c r="D22" s="10">
        <v>0.05</v>
      </c>
      <c r="E22" s="10">
        <v>0.1</v>
      </c>
      <c r="F22" s="10">
        <v>0.1</v>
      </c>
      <c r="G22" s="10">
        <v>0.1</v>
      </c>
      <c r="H22" s="10">
        <v>0.15</v>
      </c>
      <c r="I22" s="10">
        <v>0.05</v>
      </c>
      <c r="J22" s="10">
        <v>0.05</v>
      </c>
      <c r="K22" s="10">
        <v>0.05</v>
      </c>
      <c r="L22" s="10">
        <v>0.15</v>
      </c>
      <c r="M22" s="20">
        <f t="shared" ref="M22:M26" si="3">B22+C22+D22+E22+F22+G22+H22+I22+J22+K22+L22</f>
        <v>1</v>
      </c>
    </row>
    <row r="23" spans="1:13" x14ac:dyDescent="0.2">
      <c r="A23" s="3" t="s">
        <v>21</v>
      </c>
      <c r="B23" s="10">
        <v>0.1</v>
      </c>
      <c r="C23" s="10">
        <v>0.1</v>
      </c>
      <c r="D23" s="10">
        <v>0.05</v>
      </c>
      <c r="E23" s="10">
        <v>0.1</v>
      </c>
      <c r="F23" s="10">
        <v>0.1</v>
      </c>
      <c r="G23" s="10">
        <v>0.1</v>
      </c>
      <c r="H23" s="10">
        <v>0.15</v>
      </c>
      <c r="I23" s="10">
        <v>0.05</v>
      </c>
      <c r="J23" s="10">
        <v>0.05</v>
      </c>
      <c r="K23" s="10">
        <v>0.05</v>
      </c>
      <c r="L23" s="10">
        <v>0.15</v>
      </c>
      <c r="M23" s="20">
        <f t="shared" si="3"/>
        <v>1</v>
      </c>
    </row>
    <row r="24" spans="1:13" x14ac:dyDescent="0.2">
      <c r="A24" s="3" t="s">
        <v>89</v>
      </c>
      <c r="B24" s="10">
        <v>0.15</v>
      </c>
      <c r="C24" s="10">
        <v>0.05</v>
      </c>
      <c r="D24" s="10">
        <v>0.05</v>
      </c>
      <c r="E24" s="10">
        <v>0.05</v>
      </c>
      <c r="F24" s="10">
        <v>0.1</v>
      </c>
      <c r="G24" s="10">
        <v>0.1</v>
      </c>
      <c r="H24" s="10">
        <v>0.15</v>
      </c>
      <c r="I24" s="10">
        <v>0.05</v>
      </c>
      <c r="J24" s="10">
        <v>0.05</v>
      </c>
      <c r="K24" s="10">
        <v>0.1</v>
      </c>
      <c r="L24" s="10">
        <v>0.15</v>
      </c>
      <c r="M24" s="20">
        <f t="shared" si="3"/>
        <v>1</v>
      </c>
    </row>
    <row r="25" spans="1:13" x14ac:dyDescent="0.2">
      <c r="A25" s="3" t="s">
        <v>90</v>
      </c>
      <c r="B25" s="10">
        <v>0.15</v>
      </c>
      <c r="C25" s="10">
        <v>0.05</v>
      </c>
      <c r="D25" s="10">
        <v>0.05</v>
      </c>
      <c r="E25" s="10">
        <v>0.05</v>
      </c>
      <c r="F25" s="10">
        <v>0.1</v>
      </c>
      <c r="G25" s="10">
        <v>0.1</v>
      </c>
      <c r="H25" s="10">
        <v>0.15</v>
      </c>
      <c r="I25" s="10">
        <v>0.05</v>
      </c>
      <c r="J25" s="10">
        <v>0.05</v>
      </c>
      <c r="K25" s="10">
        <v>0.1</v>
      </c>
      <c r="L25" s="10">
        <v>0.15</v>
      </c>
      <c r="M25" s="20">
        <f t="shared" si="3"/>
        <v>1</v>
      </c>
    </row>
    <row r="26" spans="1:13" x14ac:dyDescent="0.2">
      <c r="A26" s="3" t="s">
        <v>91</v>
      </c>
      <c r="B26" s="10">
        <v>0.15</v>
      </c>
      <c r="C26" s="10">
        <v>0.05</v>
      </c>
      <c r="D26" s="10">
        <v>0.05</v>
      </c>
      <c r="E26" s="10">
        <v>0.05</v>
      </c>
      <c r="F26" s="10">
        <v>0.1</v>
      </c>
      <c r="G26" s="10">
        <v>0.1</v>
      </c>
      <c r="H26" s="10">
        <v>0.15</v>
      </c>
      <c r="I26" s="10">
        <v>0.05</v>
      </c>
      <c r="J26" s="10">
        <v>0.05</v>
      </c>
      <c r="K26" s="10">
        <v>0.1</v>
      </c>
      <c r="L26" s="10">
        <v>0.15</v>
      </c>
      <c r="M26" s="20">
        <f t="shared" si="3"/>
        <v>1</v>
      </c>
    </row>
    <row r="27" spans="1:13" ht="15" customHeight="1" x14ac:dyDescent="0.2">
      <c r="A27" s="76" t="s">
        <v>212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8"/>
      <c r="M27" s="20"/>
    </row>
    <row r="28" spans="1:13" x14ac:dyDescent="0.2">
      <c r="A28" s="3" t="s">
        <v>5</v>
      </c>
      <c r="B28" s="10">
        <v>0.1</v>
      </c>
      <c r="C28" s="10">
        <v>0.1</v>
      </c>
      <c r="D28" s="10">
        <v>0.05</v>
      </c>
      <c r="E28" s="10">
        <v>0.1</v>
      </c>
      <c r="F28" s="10">
        <v>0.1</v>
      </c>
      <c r="G28" s="10">
        <v>0.1</v>
      </c>
      <c r="H28" s="10">
        <v>0.15</v>
      </c>
      <c r="I28" s="10">
        <v>0.05</v>
      </c>
      <c r="J28" s="10">
        <v>0.05</v>
      </c>
      <c r="K28" s="10">
        <v>0.05</v>
      </c>
      <c r="L28" s="10">
        <v>0.15</v>
      </c>
      <c r="M28" s="20">
        <f t="shared" ref="M28:M32" si="4">B28+C28+D28+E28+F28+G28+H28+I28+J28+K28+L28</f>
        <v>1</v>
      </c>
    </row>
    <row r="29" spans="1:13" x14ac:dyDescent="0.2">
      <c r="A29" s="3" t="s">
        <v>21</v>
      </c>
      <c r="B29" s="10">
        <v>0.1</v>
      </c>
      <c r="C29" s="10">
        <v>0.1</v>
      </c>
      <c r="D29" s="10">
        <v>0.05</v>
      </c>
      <c r="E29" s="10">
        <v>0.1</v>
      </c>
      <c r="F29" s="10">
        <v>0.1</v>
      </c>
      <c r="G29" s="10">
        <v>0.1</v>
      </c>
      <c r="H29" s="10">
        <v>0.15</v>
      </c>
      <c r="I29" s="10">
        <v>0.05</v>
      </c>
      <c r="J29" s="10">
        <v>0.05</v>
      </c>
      <c r="K29" s="10">
        <v>0.05</v>
      </c>
      <c r="L29" s="10">
        <v>0.15</v>
      </c>
      <c r="M29" s="20">
        <f t="shared" si="4"/>
        <v>1</v>
      </c>
    </row>
    <row r="30" spans="1:13" x14ac:dyDescent="0.2">
      <c r="A30" s="3" t="s">
        <v>89</v>
      </c>
      <c r="B30" s="10">
        <v>0.15</v>
      </c>
      <c r="C30" s="10">
        <v>0.05</v>
      </c>
      <c r="D30" s="10">
        <v>0.05</v>
      </c>
      <c r="E30" s="10">
        <v>0.05</v>
      </c>
      <c r="F30" s="10">
        <v>0.1</v>
      </c>
      <c r="G30" s="10">
        <v>0.1</v>
      </c>
      <c r="H30" s="10">
        <v>0.15</v>
      </c>
      <c r="I30" s="10">
        <v>0.05</v>
      </c>
      <c r="J30" s="10">
        <v>0.05</v>
      </c>
      <c r="K30" s="10">
        <v>0.1</v>
      </c>
      <c r="L30" s="10">
        <v>0.15</v>
      </c>
      <c r="M30" s="20">
        <f t="shared" si="4"/>
        <v>1</v>
      </c>
    </row>
    <row r="31" spans="1:13" x14ac:dyDescent="0.2">
      <c r="A31" s="3" t="s">
        <v>90</v>
      </c>
      <c r="B31" s="10">
        <v>0.15</v>
      </c>
      <c r="C31" s="10">
        <v>0.05</v>
      </c>
      <c r="D31" s="10">
        <v>0.05</v>
      </c>
      <c r="E31" s="10">
        <v>0.05</v>
      </c>
      <c r="F31" s="10">
        <v>0.1</v>
      </c>
      <c r="G31" s="10">
        <v>0.1</v>
      </c>
      <c r="H31" s="10">
        <v>0.15</v>
      </c>
      <c r="I31" s="10">
        <v>0.05</v>
      </c>
      <c r="J31" s="10">
        <v>0.05</v>
      </c>
      <c r="K31" s="10">
        <v>0.1</v>
      </c>
      <c r="L31" s="10">
        <v>0.15</v>
      </c>
      <c r="M31" s="20">
        <f t="shared" si="4"/>
        <v>1</v>
      </c>
    </row>
    <row r="32" spans="1:13" x14ac:dyDescent="0.2">
      <c r="A32" s="3" t="s">
        <v>91</v>
      </c>
      <c r="B32" s="10">
        <v>0.15</v>
      </c>
      <c r="C32" s="10">
        <v>0.05</v>
      </c>
      <c r="D32" s="10">
        <v>0.05</v>
      </c>
      <c r="E32" s="10">
        <v>0.05</v>
      </c>
      <c r="F32" s="10">
        <v>0.1</v>
      </c>
      <c r="G32" s="10">
        <v>0.1</v>
      </c>
      <c r="H32" s="10">
        <v>0.15</v>
      </c>
      <c r="I32" s="10">
        <v>0.05</v>
      </c>
      <c r="J32" s="10">
        <v>0.05</v>
      </c>
      <c r="K32" s="10">
        <v>0.1</v>
      </c>
      <c r="L32" s="10">
        <v>0.15</v>
      </c>
      <c r="M32" s="20">
        <f t="shared" si="4"/>
        <v>1</v>
      </c>
    </row>
    <row r="33" spans="1:13" ht="15" customHeight="1" x14ac:dyDescent="0.2">
      <c r="A33" s="76" t="s">
        <v>213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8"/>
      <c r="M33" s="20"/>
    </row>
    <row r="34" spans="1:13" x14ac:dyDescent="0.2">
      <c r="A34" s="3" t="s">
        <v>5</v>
      </c>
      <c r="B34" s="10">
        <v>0.1</v>
      </c>
      <c r="C34" s="10">
        <v>0.1</v>
      </c>
      <c r="D34" s="10">
        <v>0.05</v>
      </c>
      <c r="E34" s="10">
        <v>0.1</v>
      </c>
      <c r="F34" s="10">
        <v>0.1</v>
      </c>
      <c r="G34" s="10">
        <v>0.1</v>
      </c>
      <c r="H34" s="10">
        <v>0.15</v>
      </c>
      <c r="I34" s="10">
        <v>0.05</v>
      </c>
      <c r="J34" s="10">
        <v>0.05</v>
      </c>
      <c r="K34" s="10">
        <v>0.05</v>
      </c>
      <c r="L34" s="10">
        <v>0.15</v>
      </c>
      <c r="M34" s="20">
        <f t="shared" ref="M34:M38" si="5">B34+C34+D34+E34+F34+G34+H34+I34+J34+K34+L34</f>
        <v>1</v>
      </c>
    </row>
    <row r="35" spans="1:13" x14ac:dyDescent="0.2">
      <c r="A35" s="3" t="s">
        <v>21</v>
      </c>
      <c r="B35" s="10">
        <v>0.1</v>
      </c>
      <c r="C35" s="10">
        <v>0.1</v>
      </c>
      <c r="D35" s="10">
        <v>0.05</v>
      </c>
      <c r="E35" s="10">
        <v>0.1</v>
      </c>
      <c r="F35" s="10">
        <v>0.1</v>
      </c>
      <c r="G35" s="10">
        <v>0.1</v>
      </c>
      <c r="H35" s="10">
        <v>0.15</v>
      </c>
      <c r="I35" s="10">
        <v>0.05</v>
      </c>
      <c r="J35" s="10">
        <v>0.05</v>
      </c>
      <c r="K35" s="10">
        <v>0.05</v>
      </c>
      <c r="L35" s="10">
        <v>0.15</v>
      </c>
      <c r="M35" s="20">
        <f t="shared" si="5"/>
        <v>1</v>
      </c>
    </row>
    <row r="36" spans="1:13" x14ac:dyDescent="0.2">
      <c r="A36" s="3" t="s">
        <v>89</v>
      </c>
      <c r="B36" s="10">
        <v>0.15</v>
      </c>
      <c r="C36" s="10">
        <v>0.05</v>
      </c>
      <c r="D36" s="10">
        <v>0.05</v>
      </c>
      <c r="E36" s="10">
        <v>0.05</v>
      </c>
      <c r="F36" s="10">
        <v>0.1</v>
      </c>
      <c r="G36" s="10">
        <v>0.1</v>
      </c>
      <c r="H36" s="10">
        <v>0.15</v>
      </c>
      <c r="I36" s="10">
        <v>0.05</v>
      </c>
      <c r="J36" s="10">
        <v>0.05</v>
      </c>
      <c r="K36" s="10">
        <v>0.1</v>
      </c>
      <c r="L36" s="10">
        <v>0.15</v>
      </c>
      <c r="M36" s="20">
        <f t="shared" si="5"/>
        <v>1</v>
      </c>
    </row>
    <row r="37" spans="1:13" x14ac:dyDescent="0.2">
      <c r="A37" s="3" t="s">
        <v>90</v>
      </c>
      <c r="B37" s="10">
        <v>0.15</v>
      </c>
      <c r="C37" s="10">
        <v>0.05</v>
      </c>
      <c r="D37" s="10">
        <v>0.05</v>
      </c>
      <c r="E37" s="10">
        <v>0.05</v>
      </c>
      <c r="F37" s="10">
        <v>0.1</v>
      </c>
      <c r="G37" s="10">
        <v>0.1</v>
      </c>
      <c r="H37" s="10">
        <v>0.15</v>
      </c>
      <c r="I37" s="10">
        <v>0.05</v>
      </c>
      <c r="J37" s="10">
        <v>0.05</v>
      </c>
      <c r="K37" s="10">
        <v>0.1</v>
      </c>
      <c r="L37" s="10">
        <v>0.15</v>
      </c>
      <c r="M37" s="20">
        <f t="shared" si="5"/>
        <v>1</v>
      </c>
    </row>
    <row r="38" spans="1:13" x14ac:dyDescent="0.2">
      <c r="A38" s="3" t="s">
        <v>91</v>
      </c>
      <c r="B38" s="10">
        <v>0.15</v>
      </c>
      <c r="C38" s="10">
        <v>0.05</v>
      </c>
      <c r="D38" s="10">
        <v>0.05</v>
      </c>
      <c r="E38" s="10">
        <v>0.05</v>
      </c>
      <c r="F38" s="10">
        <v>0.1</v>
      </c>
      <c r="G38" s="10">
        <v>0.1</v>
      </c>
      <c r="H38" s="10">
        <v>0.15</v>
      </c>
      <c r="I38" s="10">
        <v>0.05</v>
      </c>
      <c r="J38" s="10">
        <v>0.05</v>
      </c>
      <c r="K38" s="10">
        <v>0.1</v>
      </c>
      <c r="L38" s="10">
        <v>0.15</v>
      </c>
      <c r="M38" s="20">
        <f t="shared" si="5"/>
        <v>1</v>
      </c>
    </row>
    <row r="39" spans="1:13" ht="15" customHeight="1" x14ac:dyDescent="0.2">
      <c r="A39" s="76" t="s">
        <v>214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8"/>
      <c r="M39" s="20"/>
    </row>
    <row r="40" spans="1:13" x14ac:dyDescent="0.2">
      <c r="A40" s="3" t="s">
        <v>5</v>
      </c>
      <c r="B40" s="10">
        <v>0.1</v>
      </c>
      <c r="C40" s="10">
        <v>0.1</v>
      </c>
      <c r="D40" s="10">
        <v>0.05</v>
      </c>
      <c r="E40" s="10">
        <v>0.1</v>
      </c>
      <c r="F40" s="10">
        <v>0.1</v>
      </c>
      <c r="G40" s="10">
        <v>0.1</v>
      </c>
      <c r="H40" s="10">
        <v>0.15</v>
      </c>
      <c r="I40" s="10">
        <v>0.05</v>
      </c>
      <c r="J40" s="10">
        <v>0.05</v>
      </c>
      <c r="K40" s="10">
        <v>0.05</v>
      </c>
      <c r="L40" s="10">
        <v>0.15</v>
      </c>
      <c r="M40" s="20">
        <f t="shared" ref="M40:M44" si="6">B40+C40+D40+E40+F40+G40+H40+I40+J40+K40+L40</f>
        <v>1</v>
      </c>
    </row>
    <row r="41" spans="1:13" x14ac:dyDescent="0.2">
      <c r="A41" s="3" t="s">
        <v>21</v>
      </c>
      <c r="B41" s="10">
        <v>0.1</v>
      </c>
      <c r="C41" s="10">
        <v>0.1</v>
      </c>
      <c r="D41" s="10">
        <v>0.05</v>
      </c>
      <c r="E41" s="10">
        <v>0.1</v>
      </c>
      <c r="F41" s="10">
        <v>0.1</v>
      </c>
      <c r="G41" s="10">
        <v>0.1</v>
      </c>
      <c r="H41" s="10">
        <v>0.15</v>
      </c>
      <c r="I41" s="10">
        <v>0.05</v>
      </c>
      <c r="J41" s="10">
        <v>0.05</v>
      </c>
      <c r="K41" s="10">
        <v>0.05</v>
      </c>
      <c r="L41" s="10">
        <v>0.15</v>
      </c>
      <c r="M41" s="20">
        <f t="shared" si="6"/>
        <v>1</v>
      </c>
    </row>
    <row r="42" spans="1:13" x14ac:dyDescent="0.2">
      <c r="A42" s="3" t="s">
        <v>89</v>
      </c>
      <c r="B42" s="10">
        <v>0.15</v>
      </c>
      <c r="C42" s="10">
        <v>0.05</v>
      </c>
      <c r="D42" s="10">
        <v>0.05</v>
      </c>
      <c r="E42" s="10">
        <v>0.05</v>
      </c>
      <c r="F42" s="10">
        <v>0.1</v>
      </c>
      <c r="G42" s="10">
        <v>0.1</v>
      </c>
      <c r="H42" s="10">
        <v>0.15</v>
      </c>
      <c r="I42" s="10">
        <v>0.05</v>
      </c>
      <c r="J42" s="10">
        <v>0.05</v>
      </c>
      <c r="K42" s="10">
        <v>0.1</v>
      </c>
      <c r="L42" s="10">
        <v>0.15</v>
      </c>
      <c r="M42" s="20">
        <f t="shared" si="6"/>
        <v>1</v>
      </c>
    </row>
    <row r="43" spans="1:13" x14ac:dyDescent="0.2">
      <c r="A43" s="3" t="s">
        <v>90</v>
      </c>
      <c r="B43" s="10">
        <v>0.15</v>
      </c>
      <c r="C43" s="10">
        <v>0.05</v>
      </c>
      <c r="D43" s="10">
        <v>0.05</v>
      </c>
      <c r="E43" s="10">
        <v>0.05</v>
      </c>
      <c r="F43" s="10">
        <v>0.1</v>
      </c>
      <c r="G43" s="10">
        <v>0.1</v>
      </c>
      <c r="H43" s="10">
        <v>0.15</v>
      </c>
      <c r="I43" s="10">
        <v>0.05</v>
      </c>
      <c r="J43" s="10">
        <v>0.05</v>
      </c>
      <c r="K43" s="10">
        <v>0.1</v>
      </c>
      <c r="L43" s="10">
        <v>0.15</v>
      </c>
      <c r="M43" s="20">
        <f t="shared" si="6"/>
        <v>1</v>
      </c>
    </row>
    <row r="44" spans="1:13" x14ac:dyDescent="0.2">
      <c r="A44" s="3" t="s">
        <v>91</v>
      </c>
      <c r="B44" s="10">
        <v>0.15</v>
      </c>
      <c r="C44" s="10">
        <v>0.05</v>
      </c>
      <c r="D44" s="10">
        <v>0.05</v>
      </c>
      <c r="E44" s="10">
        <v>0.05</v>
      </c>
      <c r="F44" s="10">
        <v>0.1</v>
      </c>
      <c r="G44" s="10">
        <v>0.1</v>
      </c>
      <c r="H44" s="10">
        <v>0.15</v>
      </c>
      <c r="I44" s="10">
        <v>0.05</v>
      </c>
      <c r="J44" s="10">
        <v>0.05</v>
      </c>
      <c r="K44" s="10">
        <v>0.1</v>
      </c>
      <c r="L44" s="10">
        <v>0.15</v>
      </c>
      <c r="M44" s="20">
        <f t="shared" si="6"/>
        <v>1</v>
      </c>
    </row>
    <row r="45" spans="1:13" ht="15" customHeight="1" x14ac:dyDescent="0.2">
      <c r="A45" s="76" t="s">
        <v>215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8"/>
      <c r="M45" s="20"/>
    </row>
    <row r="46" spans="1:13" x14ac:dyDescent="0.2">
      <c r="A46" s="3" t="s">
        <v>5</v>
      </c>
      <c r="B46" s="10">
        <v>0.1</v>
      </c>
      <c r="C46" s="10">
        <v>0.1</v>
      </c>
      <c r="D46" s="10">
        <v>0.05</v>
      </c>
      <c r="E46" s="10">
        <v>0.1</v>
      </c>
      <c r="F46" s="10">
        <v>0.1</v>
      </c>
      <c r="G46" s="10">
        <v>0.1</v>
      </c>
      <c r="H46" s="10">
        <v>0.15</v>
      </c>
      <c r="I46" s="10">
        <v>0.05</v>
      </c>
      <c r="J46" s="10">
        <v>0.05</v>
      </c>
      <c r="K46" s="10">
        <v>0.05</v>
      </c>
      <c r="L46" s="10">
        <v>0.15</v>
      </c>
      <c r="M46" s="20">
        <f t="shared" ref="M46:M50" si="7">B46+C46+D46+E46+F46+G46+H46+I46+J46+K46+L46</f>
        <v>1</v>
      </c>
    </row>
    <row r="47" spans="1:13" x14ac:dyDescent="0.2">
      <c r="A47" s="3" t="s">
        <v>21</v>
      </c>
      <c r="B47" s="10">
        <v>0.1</v>
      </c>
      <c r="C47" s="10">
        <v>0.1</v>
      </c>
      <c r="D47" s="10">
        <v>0.05</v>
      </c>
      <c r="E47" s="10">
        <v>0.1</v>
      </c>
      <c r="F47" s="10">
        <v>0.1</v>
      </c>
      <c r="G47" s="10">
        <v>0.1</v>
      </c>
      <c r="H47" s="10">
        <v>0.15</v>
      </c>
      <c r="I47" s="10">
        <v>0.05</v>
      </c>
      <c r="J47" s="10">
        <v>0.05</v>
      </c>
      <c r="K47" s="10">
        <v>0.05</v>
      </c>
      <c r="L47" s="10">
        <v>0.15</v>
      </c>
      <c r="M47" s="20">
        <f t="shared" si="7"/>
        <v>1</v>
      </c>
    </row>
    <row r="48" spans="1:13" x14ac:dyDescent="0.2">
      <c r="A48" s="3" t="s">
        <v>89</v>
      </c>
      <c r="B48" s="10">
        <v>0.15</v>
      </c>
      <c r="C48" s="10">
        <v>0.05</v>
      </c>
      <c r="D48" s="10">
        <v>0.05</v>
      </c>
      <c r="E48" s="10">
        <v>0.05</v>
      </c>
      <c r="F48" s="10">
        <v>0.1</v>
      </c>
      <c r="G48" s="10">
        <v>0.1</v>
      </c>
      <c r="H48" s="10">
        <v>0.15</v>
      </c>
      <c r="I48" s="10">
        <v>0.05</v>
      </c>
      <c r="J48" s="10">
        <v>0.05</v>
      </c>
      <c r="K48" s="10">
        <v>0.1</v>
      </c>
      <c r="L48" s="10">
        <v>0.15</v>
      </c>
      <c r="M48" s="20">
        <f t="shared" si="7"/>
        <v>1</v>
      </c>
    </row>
    <row r="49" spans="1:13" x14ac:dyDescent="0.2">
      <c r="A49" s="3" t="s">
        <v>90</v>
      </c>
      <c r="B49" s="10">
        <v>0.15</v>
      </c>
      <c r="C49" s="10">
        <v>0.05</v>
      </c>
      <c r="D49" s="10">
        <v>0.05</v>
      </c>
      <c r="E49" s="10">
        <v>0.05</v>
      </c>
      <c r="F49" s="10">
        <v>0.1</v>
      </c>
      <c r="G49" s="10">
        <v>0.1</v>
      </c>
      <c r="H49" s="10">
        <v>0.15</v>
      </c>
      <c r="I49" s="10">
        <v>0.05</v>
      </c>
      <c r="J49" s="10">
        <v>0.05</v>
      </c>
      <c r="K49" s="10">
        <v>0.1</v>
      </c>
      <c r="L49" s="10">
        <v>0.15</v>
      </c>
      <c r="M49" s="20">
        <f t="shared" si="7"/>
        <v>1</v>
      </c>
    </row>
    <row r="50" spans="1:13" x14ac:dyDescent="0.2">
      <c r="A50" s="3" t="s">
        <v>91</v>
      </c>
      <c r="B50" s="10">
        <v>0.15</v>
      </c>
      <c r="C50" s="10">
        <v>0.05</v>
      </c>
      <c r="D50" s="10">
        <v>0.05</v>
      </c>
      <c r="E50" s="10">
        <v>0.05</v>
      </c>
      <c r="F50" s="10">
        <v>0.1</v>
      </c>
      <c r="G50" s="10">
        <v>0.1</v>
      </c>
      <c r="H50" s="10">
        <v>0.15</v>
      </c>
      <c r="I50" s="10">
        <v>0.05</v>
      </c>
      <c r="J50" s="10">
        <v>0.05</v>
      </c>
      <c r="K50" s="10">
        <v>0.1</v>
      </c>
      <c r="L50" s="10">
        <v>0.15</v>
      </c>
      <c r="M50" s="20">
        <f t="shared" si="7"/>
        <v>1</v>
      </c>
    </row>
    <row r="51" spans="1:13" ht="15" customHeight="1" x14ac:dyDescent="0.2">
      <c r="A51" s="76" t="s">
        <v>216</v>
      </c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8"/>
      <c r="M51" s="20"/>
    </row>
    <row r="52" spans="1:13" x14ac:dyDescent="0.2">
      <c r="A52" s="3" t="s">
        <v>5</v>
      </c>
      <c r="B52" s="10">
        <v>0.1</v>
      </c>
      <c r="C52" s="10">
        <v>0.1</v>
      </c>
      <c r="D52" s="10">
        <v>0.05</v>
      </c>
      <c r="E52" s="10">
        <v>0.1</v>
      </c>
      <c r="F52" s="10">
        <v>0.1</v>
      </c>
      <c r="G52" s="10">
        <v>0.1</v>
      </c>
      <c r="H52" s="10">
        <v>0.15</v>
      </c>
      <c r="I52" s="10">
        <v>0.05</v>
      </c>
      <c r="J52" s="10">
        <v>0.05</v>
      </c>
      <c r="K52" s="10">
        <v>0.05</v>
      </c>
      <c r="L52" s="10">
        <v>0.15</v>
      </c>
      <c r="M52" s="20">
        <f t="shared" ref="M52:M56" si="8">B52+C52+D52+E52+F52+G52+H52+I52+J52+K52+L52</f>
        <v>1</v>
      </c>
    </row>
    <row r="53" spans="1:13" x14ac:dyDescent="0.2">
      <c r="A53" s="3" t="s">
        <v>21</v>
      </c>
      <c r="B53" s="10">
        <v>0.1</v>
      </c>
      <c r="C53" s="10">
        <v>0.1</v>
      </c>
      <c r="D53" s="10">
        <v>0.05</v>
      </c>
      <c r="E53" s="10">
        <v>0.1</v>
      </c>
      <c r="F53" s="10">
        <v>0.1</v>
      </c>
      <c r="G53" s="10">
        <v>0.1</v>
      </c>
      <c r="H53" s="10">
        <v>0.15</v>
      </c>
      <c r="I53" s="10">
        <v>0.05</v>
      </c>
      <c r="J53" s="10">
        <v>0.05</v>
      </c>
      <c r="K53" s="10">
        <v>0.05</v>
      </c>
      <c r="L53" s="10">
        <v>0.15</v>
      </c>
      <c r="M53" s="20">
        <f t="shared" si="8"/>
        <v>1</v>
      </c>
    </row>
    <row r="54" spans="1:13" x14ac:dyDescent="0.2">
      <c r="A54" s="3" t="s">
        <v>89</v>
      </c>
      <c r="B54" s="10">
        <v>0.15</v>
      </c>
      <c r="C54" s="10">
        <v>0.05</v>
      </c>
      <c r="D54" s="10">
        <v>0.05</v>
      </c>
      <c r="E54" s="10">
        <v>0.05</v>
      </c>
      <c r="F54" s="10">
        <v>0.1</v>
      </c>
      <c r="G54" s="10">
        <v>0.1</v>
      </c>
      <c r="H54" s="10">
        <v>0.15</v>
      </c>
      <c r="I54" s="10">
        <v>0.05</v>
      </c>
      <c r="J54" s="10">
        <v>0.05</v>
      </c>
      <c r="K54" s="10">
        <v>0.1</v>
      </c>
      <c r="L54" s="10">
        <v>0.15</v>
      </c>
      <c r="M54" s="20">
        <f t="shared" si="8"/>
        <v>1</v>
      </c>
    </row>
    <row r="55" spans="1:13" x14ac:dyDescent="0.2">
      <c r="A55" s="3" t="s">
        <v>90</v>
      </c>
      <c r="B55" s="10">
        <v>0.15</v>
      </c>
      <c r="C55" s="10">
        <v>0.05</v>
      </c>
      <c r="D55" s="10">
        <v>0.05</v>
      </c>
      <c r="E55" s="10">
        <v>0.05</v>
      </c>
      <c r="F55" s="10">
        <v>0.1</v>
      </c>
      <c r="G55" s="10">
        <v>0.1</v>
      </c>
      <c r="H55" s="10">
        <v>0.15</v>
      </c>
      <c r="I55" s="10">
        <v>0.05</v>
      </c>
      <c r="J55" s="10">
        <v>0.05</v>
      </c>
      <c r="K55" s="10">
        <v>0.1</v>
      </c>
      <c r="L55" s="10">
        <v>0.15</v>
      </c>
      <c r="M55" s="20">
        <f t="shared" si="8"/>
        <v>1</v>
      </c>
    </row>
    <row r="56" spans="1:13" x14ac:dyDescent="0.2">
      <c r="A56" s="3" t="s">
        <v>91</v>
      </c>
      <c r="B56" s="10">
        <v>0.15</v>
      </c>
      <c r="C56" s="10">
        <v>0.05</v>
      </c>
      <c r="D56" s="10">
        <v>0.05</v>
      </c>
      <c r="E56" s="10">
        <v>0.05</v>
      </c>
      <c r="F56" s="10">
        <v>0.1</v>
      </c>
      <c r="G56" s="10">
        <v>0.1</v>
      </c>
      <c r="H56" s="10">
        <v>0.15</v>
      </c>
      <c r="I56" s="10">
        <v>0.05</v>
      </c>
      <c r="J56" s="10">
        <v>0.05</v>
      </c>
      <c r="K56" s="10">
        <v>0.1</v>
      </c>
      <c r="L56" s="10">
        <v>0.15</v>
      </c>
      <c r="M56" s="20">
        <f t="shared" si="8"/>
        <v>1</v>
      </c>
    </row>
    <row r="57" spans="1:13" ht="15" customHeight="1" x14ac:dyDescent="0.2">
      <c r="A57" s="76" t="s">
        <v>217</v>
      </c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8"/>
      <c r="M57" s="20"/>
    </row>
    <row r="58" spans="1:13" x14ac:dyDescent="0.2">
      <c r="A58" s="3" t="s">
        <v>5</v>
      </c>
      <c r="B58" s="10">
        <v>0.1</v>
      </c>
      <c r="C58" s="10">
        <v>0.1</v>
      </c>
      <c r="D58" s="10">
        <v>0.05</v>
      </c>
      <c r="E58" s="10">
        <v>0.1</v>
      </c>
      <c r="F58" s="10">
        <v>0.1</v>
      </c>
      <c r="G58" s="10">
        <v>0.1</v>
      </c>
      <c r="H58" s="10">
        <v>0.15</v>
      </c>
      <c r="I58" s="10">
        <v>0.05</v>
      </c>
      <c r="J58" s="10">
        <v>0.05</v>
      </c>
      <c r="K58" s="10">
        <v>0.05</v>
      </c>
      <c r="L58" s="10">
        <v>0.15</v>
      </c>
      <c r="M58" s="20">
        <f t="shared" ref="M58:M62" si="9">B58+C58+D58+E58+F58+G58+H58+I58+J58+K58+L58</f>
        <v>1</v>
      </c>
    </row>
    <row r="59" spans="1:13" x14ac:dyDescent="0.2">
      <c r="A59" s="3" t="s">
        <v>21</v>
      </c>
      <c r="B59" s="10">
        <v>0.1</v>
      </c>
      <c r="C59" s="10">
        <v>0.1</v>
      </c>
      <c r="D59" s="10">
        <v>0.05</v>
      </c>
      <c r="E59" s="10">
        <v>0.1</v>
      </c>
      <c r="F59" s="10">
        <v>0.1</v>
      </c>
      <c r="G59" s="10">
        <v>0.1</v>
      </c>
      <c r="H59" s="10">
        <v>0.15</v>
      </c>
      <c r="I59" s="10">
        <v>0.05</v>
      </c>
      <c r="J59" s="10">
        <v>0.05</v>
      </c>
      <c r="K59" s="10">
        <v>0.05</v>
      </c>
      <c r="L59" s="10">
        <v>0.15</v>
      </c>
      <c r="M59" s="20">
        <f t="shared" si="9"/>
        <v>1</v>
      </c>
    </row>
    <row r="60" spans="1:13" x14ac:dyDescent="0.2">
      <c r="A60" s="3" t="s">
        <v>89</v>
      </c>
      <c r="B60" s="10">
        <v>0.15</v>
      </c>
      <c r="C60" s="10">
        <v>0.05</v>
      </c>
      <c r="D60" s="10">
        <v>0.05</v>
      </c>
      <c r="E60" s="10">
        <v>0.05</v>
      </c>
      <c r="F60" s="10">
        <v>0.1</v>
      </c>
      <c r="G60" s="10">
        <v>0.1</v>
      </c>
      <c r="H60" s="10">
        <v>0.15</v>
      </c>
      <c r="I60" s="10">
        <v>0.05</v>
      </c>
      <c r="J60" s="10">
        <v>0.05</v>
      </c>
      <c r="K60" s="10">
        <v>0.1</v>
      </c>
      <c r="L60" s="10">
        <v>0.15</v>
      </c>
      <c r="M60" s="20">
        <f t="shared" si="9"/>
        <v>1</v>
      </c>
    </row>
    <row r="61" spans="1:13" x14ac:dyDescent="0.2">
      <c r="A61" s="3" t="s">
        <v>90</v>
      </c>
      <c r="B61" s="10">
        <v>0.15</v>
      </c>
      <c r="C61" s="10">
        <v>0.05</v>
      </c>
      <c r="D61" s="10">
        <v>0.05</v>
      </c>
      <c r="E61" s="10">
        <v>0.05</v>
      </c>
      <c r="F61" s="10">
        <v>0.1</v>
      </c>
      <c r="G61" s="10">
        <v>0.1</v>
      </c>
      <c r="H61" s="10">
        <v>0.15</v>
      </c>
      <c r="I61" s="10">
        <v>0.05</v>
      </c>
      <c r="J61" s="10">
        <v>0.05</v>
      </c>
      <c r="K61" s="10">
        <v>0.1</v>
      </c>
      <c r="L61" s="10">
        <v>0.15</v>
      </c>
      <c r="M61" s="20">
        <f t="shared" si="9"/>
        <v>1</v>
      </c>
    </row>
    <row r="62" spans="1:13" x14ac:dyDescent="0.2">
      <c r="A62" s="3" t="s">
        <v>91</v>
      </c>
      <c r="B62" s="10">
        <v>0.15</v>
      </c>
      <c r="C62" s="10">
        <v>0.05</v>
      </c>
      <c r="D62" s="10">
        <v>0.05</v>
      </c>
      <c r="E62" s="10">
        <v>0.05</v>
      </c>
      <c r="F62" s="10">
        <v>0.1</v>
      </c>
      <c r="G62" s="10">
        <v>0.1</v>
      </c>
      <c r="H62" s="10">
        <v>0.15</v>
      </c>
      <c r="I62" s="10">
        <v>0.05</v>
      </c>
      <c r="J62" s="10">
        <v>0.05</v>
      </c>
      <c r="K62" s="10">
        <v>0.1</v>
      </c>
      <c r="L62" s="10">
        <v>0.15</v>
      </c>
      <c r="M62" s="20">
        <f t="shared" si="9"/>
        <v>1</v>
      </c>
    </row>
    <row r="63" spans="1:13" ht="15" customHeight="1" x14ac:dyDescent="0.2">
      <c r="A63" s="76" t="s">
        <v>218</v>
      </c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8"/>
      <c r="M63" s="20"/>
    </row>
    <row r="64" spans="1:13" x14ac:dyDescent="0.2">
      <c r="A64" s="3" t="s">
        <v>5</v>
      </c>
      <c r="B64" s="10">
        <v>0.15</v>
      </c>
      <c r="C64" s="10">
        <v>0.1</v>
      </c>
      <c r="D64" s="10">
        <v>0.05</v>
      </c>
      <c r="E64" s="10">
        <v>0.1</v>
      </c>
      <c r="F64" s="10">
        <v>0.1</v>
      </c>
      <c r="G64" s="10">
        <v>0.1</v>
      </c>
      <c r="H64" s="10">
        <v>0.15</v>
      </c>
      <c r="I64" s="10">
        <v>0.05</v>
      </c>
      <c r="J64" s="10">
        <v>0.05</v>
      </c>
      <c r="K64" s="10">
        <v>0.05</v>
      </c>
      <c r="L64" s="10">
        <v>0.1</v>
      </c>
      <c r="M64" s="20">
        <f t="shared" ref="M64:M68" si="10">B64+C64+D64+E64+F64+G64+H64+I64+J64+K64+L64</f>
        <v>1.0000000000000002</v>
      </c>
    </row>
    <row r="65" spans="1:16" x14ac:dyDescent="0.2">
      <c r="A65" s="3" t="s">
        <v>21</v>
      </c>
      <c r="B65" s="10">
        <v>0.15</v>
      </c>
      <c r="C65" s="10">
        <v>0.1</v>
      </c>
      <c r="D65" s="10">
        <v>0.05</v>
      </c>
      <c r="E65" s="10">
        <v>0.1</v>
      </c>
      <c r="F65" s="10">
        <v>0.1</v>
      </c>
      <c r="G65" s="10">
        <v>0.1</v>
      </c>
      <c r="H65" s="10">
        <v>0.15</v>
      </c>
      <c r="I65" s="10">
        <v>0.05</v>
      </c>
      <c r="J65" s="10">
        <v>0.05</v>
      </c>
      <c r="K65" s="10">
        <v>0.05</v>
      </c>
      <c r="L65" s="10">
        <v>0.1</v>
      </c>
      <c r="M65" s="20">
        <f t="shared" si="10"/>
        <v>1.0000000000000002</v>
      </c>
    </row>
    <row r="66" spans="1:16" x14ac:dyDescent="0.2">
      <c r="A66" s="3" t="s">
        <v>89</v>
      </c>
      <c r="B66" s="30">
        <v>0.15</v>
      </c>
      <c r="C66" s="30">
        <v>0.05</v>
      </c>
      <c r="D66" s="30">
        <v>0.05</v>
      </c>
      <c r="E66" s="30">
        <v>0.05</v>
      </c>
      <c r="F66" s="30">
        <v>0.1</v>
      </c>
      <c r="G66" s="30">
        <v>0.1</v>
      </c>
      <c r="H66" s="30">
        <v>0.15</v>
      </c>
      <c r="I66" s="30">
        <v>0.05</v>
      </c>
      <c r="J66" s="30">
        <v>0.05</v>
      </c>
      <c r="K66" s="30">
        <v>0.1</v>
      </c>
      <c r="L66" s="30">
        <v>0.15</v>
      </c>
      <c r="M66" s="29">
        <f t="shared" si="10"/>
        <v>1</v>
      </c>
      <c r="N66" s="53"/>
      <c r="O66" s="53"/>
      <c r="P66" s="53"/>
    </row>
    <row r="67" spans="1:16" x14ac:dyDescent="0.2">
      <c r="A67" s="3" t="s">
        <v>90</v>
      </c>
      <c r="B67" s="30">
        <v>0.15</v>
      </c>
      <c r="C67" s="30">
        <v>0.05</v>
      </c>
      <c r="D67" s="30">
        <v>0.05</v>
      </c>
      <c r="E67" s="30">
        <v>0.05</v>
      </c>
      <c r="F67" s="30">
        <v>0.1</v>
      </c>
      <c r="G67" s="30">
        <v>0.1</v>
      </c>
      <c r="H67" s="30">
        <v>0.15</v>
      </c>
      <c r="I67" s="30">
        <v>0.05</v>
      </c>
      <c r="J67" s="30">
        <v>0.05</v>
      </c>
      <c r="K67" s="30">
        <v>0.1</v>
      </c>
      <c r="L67" s="30">
        <v>0.15</v>
      </c>
      <c r="M67" s="20">
        <f t="shared" si="10"/>
        <v>1</v>
      </c>
      <c r="N67" s="53"/>
      <c r="O67" s="53"/>
      <c r="P67" s="53"/>
    </row>
    <row r="68" spans="1:16" x14ac:dyDescent="0.2">
      <c r="A68" s="3" t="s">
        <v>91</v>
      </c>
      <c r="B68" s="30">
        <v>0.15</v>
      </c>
      <c r="C68" s="30">
        <v>0.05</v>
      </c>
      <c r="D68" s="30">
        <v>0.05</v>
      </c>
      <c r="E68" s="30">
        <v>0.05</v>
      </c>
      <c r="F68" s="30">
        <v>0.1</v>
      </c>
      <c r="G68" s="30">
        <v>0.1</v>
      </c>
      <c r="H68" s="30">
        <v>0.15</v>
      </c>
      <c r="I68" s="30">
        <v>0.05</v>
      </c>
      <c r="J68" s="30">
        <v>0.05</v>
      </c>
      <c r="K68" s="30">
        <v>0.1</v>
      </c>
      <c r="L68" s="30">
        <v>0.15</v>
      </c>
      <c r="M68" s="20">
        <f t="shared" si="10"/>
        <v>1</v>
      </c>
    </row>
    <row r="69" spans="1:16" ht="15" customHeight="1" x14ac:dyDescent="0.2">
      <c r="A69" s="76" t="s">
        <v>219</v>
      </c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8"/>
      <c r="M69" s="20"/>
    </row>
    <row r="70" spans="1:16" x14ac:dyDescent="0.2">
      <c r="A70" s="3" t="s">
        <v>5</v>
      </c>
      <c r="B70" s="10">
        <v>0.15</v>
      </c>
      <c r="C70" s="10">
        <v>0.1</v>
      </c>
      <c r="D70" s="10">
        <v>0.05</v>
      </c>
      <c r="E70" s="10">
        <v>0.1</v>
      </c>
      <c r="F70" s="10">
        <v>0.1</v>
      </c>
      <c r="G70" s="10">
        <v>0.1</v>
      </c>
      <c r="H70" s="10">
        <v>0.15</v>
      </c>
      <c r="I70" s="10">
        <v>0.05</v>
      </c>
      <c r="J70" s="10">
        <v>0.05</v>
      </c>
      <c r="K70" s="10">
        <v>0.05</v>
      </c>
      <c r="L70" s="10">
        <v>0.1</v>
      </c>
      <c r="M70" s="20">
        <f t="shared" ref="M70:M74" si="11">B70+C70+D70+E70+F70+G70+H70+I70+J70+K70+L70</f>
        <v>1.0000000000000002</v>
      </c>
    </row>
    <row r="71" spans="1:16" x14ac:dyDescent="0.2">
      <c r="A71" s="3" t="s">
        <v>21</v>
      </c>
      <c r="B71" s="10">
        <v>0.15</v>
      </c>
      <c r="C71" s="10">
        <v>0.1</v>
      </c>
      <c r="D71" s="10">
        <v>0.05</v>
      </c>
      <c r="E71" s="10">
        <v>0.1</v>
      </c>
      <c r="F71" s="10">
        <v>0.1</v>
      </c>
      <c r="G71" s="10">
        <v>0.1</v>
      </c>
      <c r="H71" s="10">
        <v>0.15</v>
      </c>
      <c r="I71" s="10">
        <v>0.05</v>
      </c>
      <c r="J71" s="10">
        <v>0.05</v>
      </c>
      <c r="K71" s="10">
        <v>0.05</v>
      </c>
      <c r="L71" s="10">
        <v>0.1</v>
      </c>
      <c r="M71" s="20">
        <f t="shared" si="11"/>
        <v>1.0000000000000002</v>
      </c>
    </row>
    <row r="72" spans="1:16" x14ac:dyDescent="0.2">
      <c r="A72" s="3" t="s">
        <v>89</v>
      </c>
      <c r="B72" s="10">
        <v>0.15</v>
      </c>
      <c r="C72" s="10">
        <v>0.05</v>
      </c>
      <c r="D72" s="10">
        <v>0.05</v>
      </c>
      <c r="E72" s="10">
        <v>0.05</v>
      </c>
      <c r="F72" s="10">
        <v>0.1</v>
      </c>
      <c r="G72" s="10">
        <v>0.1</v>
      </c>
      <c r="H72" s="10">
        <v>0.2</v>
      </c>
      <c r="I72" s="10">
        <v>0.05</v>
      </c>
      <c r="J72" s="10">
        <v>0.05</v>
      </c>
      <c r="K72" s="10">
        <v>0.05</v>
      </c>
      <c r="L72" s="10">
        <v>0.15</v>
      </c>
      <c r="M72" s="20">
        <f t="shared" si="11"/>
        <v>1</v>
      </c>
    </row>
    <row r="73" spans="1:16" x14ac:dyDescent="0.2">
      <c r="A73" s="3" t="s">
        <v>90</v>
      </c>
      <c r="B73" s="10">
        <v>0.15</v>
      </c>
      <c r="C73" s="10">
        <v>0.05</v>
      </c>
      <c r="D73" s="10">
        <v>0.05</v>
      </c>
      <c r="E73" s="10">
        <v>0.05</v>
      </c>
      <c r="F73" s="10">
        <v>0.1</v>
      </c>
      <c r="G73" s="10">
        <v>0.1</v>
      </c>
      <c r="H73" s="10">
        <v>0.2</v>
      </c>
      <c r="I73" s="10">
        <v>0.05</v>
      </c>
      <c r="J73" s="10">
        <v>0.05</v>
      </c>
      <c r="K73" s="10">
        <v>0.05</v>
      </c>
      <c r="L73" s="10">
        <v>0.15</v>
      </c>
      <c r="M73" s="20">
        <f t="shared" si="11"/>
        <v>1</v>
      </c>
    </row>
    <row r="74" spans="1:16" x14ac:dyDescent="0.2">
      <c r="A74" s="3" t="s">
        <v>91</v>
      </c>
      <c r="B74" s="10">
        <v>0.15</v>
      </c>
      <c r="C74" s="10">
        <v>0.05</v>
      </c>
      <c r="D74" s="10">
        <v>0.05</v>
      </c>
      <c r="E74" s="10">
        <v>0.05</v>
      </c>
      <c r="F74" s="10">
        <v>0.1</v>
      </c>
      <c r="G74" s="10">
        <v>0.1</v>
      </c>
      <c r="H74" s="10">
        <v>0.2</v>
      </c>
      <c r="I74" s="10">
        <v>0.05</v>
      </c>
      <c r="J74" s="10">
        <v>0.05</v>
      </c>
      <c r="K74" s="10">
        <v>0.05</v>
      </c>
      <c r="L74" s="10">
        <v>0.15</v>
      </c>
      <c r="M74" s="20">
        <f t="shared" si="11"/>
        <v>1</v>
      </c>
    </row>
    <row r="75" spans="1:16" ht="15" customHeight="1" x14ac:dyDescent="0.2">
      <c r="A75" s="76" t="s">
        <v>131</v>
      </c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8"/>
      <c r="M75" s="20"/>
    </row>
    <row r="76" spans="1:16" x14ac:dyDescent="0.2">
      <c r="A76" s="3" t="s">
        <v>5</v>
      </c>
      <c r="B76" s="10">
        <v>0.1</v>
      </c>
      <c r="C76" s="10">
        <v>0.1</v>
      </c>
      <c r="D76" s="10">
        <v>0.1</v>
      </c>
      <c r="E76" s="10">
        <v>0.1</v>
      </c>
      <c r="F76" s="10">
        <v>0.1</v>
      </c>
      <c r="G76" s="10">
        <v>0.15</v>
      </c>
      <c r="H76" s="10">
        <v>0.15</v>
      </c>
      <c r="I76" s="10">
        <v>0.05</v>
      </c>
      <c r="J76" s="10">
        <v>0.05</v>
      </c>
      <c r="K76" s="10">
        <v>0.05</v>
      </c>
      <c r="L76" s="10">
        <v>0.05</v>
      </c>
      <c r="M76" s="20">
        <f t="shared" ref="M76:M78" si="12">B76+C76+D76+E76+F76+G76+H76+I76+J76+K76+L76</f>
        <v>1.0000000000000002</v>
      </c>
    </row>
    <row r="77" spans="1:16" x14ac:dyDescent="0.2">
      <c r="A77" s="3" t="s">
        <v>21</v>
      </c>
      <c r="B77" s="10">
        <v>0.1</v>
      </c>
      <c r="C77" s="10">
        <v>0.1</v>
      </c>
      <c r="D77" s="10">
        <v>0.1</v>
      </c>
      <c r="E77" s="10">
        <v>0.1</v>
      </c>
      <c r="F77" s="10">
        <v>0.1</v>
      </c>
      <c r="G77" s="10">
        <v>0.15</v>
      </c>
      <c r="H77" s="10">
        <v>0.15</v>
      </c>
      <c r="I77" s="10">
        <v>0.05</v>
      </c>
      <c r="J77" s="10">
        <v>0.05</v>
      </c>
      <c r="K77" s="10">
        <v>0.05</v>
      </c>
      <c r="L77" s="10">
        <v>0.05</v>
      </c>
      <c r="M77" s="20">
        <f t="shared" si="12"/>
        <v>1.0000000000000002</v>
      </c>
    </row>
    <row r="78" spans="1:16" x14ac:dyDescent="0.2">
      <c r="A78" s="3" t="s">
        <v>7</v>
      </c>
      <c r="B78" s="10">
        <v>0.15</v>
      </c>
      <c r="C78" s="10">
        <v>0.05</v>
      </c>
      <c r="D78" s="10">
        <v>0.1</v>
      </c>
      <c r="E78" s="10">
        <v>0.05</v>
      </c>
      <c r="F78" s="10">
        <v>0.1</v>
      </c>
      <c r="G78" s="10">
        <v>0.15</v>
      </c>
      <c r="H78" s="10">
        <v>0.15</v>
      </c>
      <c r="I78" s="10">
        <v>0.05</v>
      </c>
      <c r="J78" s="10">
        <v>0.05</v>
      </c>
      <c r="K78" s="10">
        <v>0.1</v>
      </c>
      <c r="L78" s="10">
        <v>0.05</v>
      </c>
      <c r="M78" s="20">
        <f t="shared" si="12"/>
        <v>1.0000000000000002</v>
      </c>
    </row>
    <row r="79" spans="1:16" ht="15" customHeight="1" x14ac:dyDescent="0.2">
      <c r="A79" s="76" t="s">
        <v>132</v>
      </c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8"/>
      <c r="M79" s="20"/>
    </row>
    <row r="80" spans="1:16" x14ac:dyDescent="0.2">
      <c r="A80" s="3" t="s">
        <v>5</v>
      </c>
      <c r="B80" s="10">
        <v>0.1</v>
      </c>
      <c r="C80" s="10">
        <v>0.1</v>
      </c>
      <c r="D80" s="10">
        <v>0.1</v>
      </c>
      <c r="E80" s="10">
        <v>0.05</v>
      </c>
      <c r="F80" s="10">
        <v>0.15</v>
      </c>
      <c r="G80" s="10">
        <v>0.1</v>
      </c>
      <c r="H80" s="10">
        <v>0.15</v>
      </c>
      <c r="I80" s="10">
        <v>0.05</v>
      </c>
      <c r="J80" s="10">
        <v>0.05</v>
      </c>
      <c r="K80" s="10">
        <v>0.05</v>
      </c>
      <c r="L80" s="10">
        <v>0.1</v>
      </c>
      <c r="M80" s="20">
        <f t="shared" ref="M80:M84" si="13">B80+C80+D80+E80+F80+G80+H80+I80+J80+K80+L80</f>
        <v>1.0000000000000002</v>
      </c>
    </row>
    <row r="81" spans="1:13" x14ac:dyDescent="0.2">
      <c r="A81" s="3" t="s">
        <v>21</v>
      </c>
      <c r="B81" s="10">
        <v>0.1</v>
      </c>
      <c r="C81" s="10">
        <v>0.1</v>
      </c>
      <c r="D81" s="10">
        <v>0.1</v>
      </c>
      <c r="E81" s="10">
        <v>0.05</v>
      </c>
      <c r="F81" s="10">
        <v>0.15</v>
      </c>
      <c r="G81" s="10">
        <v>0.1</v>
      </c>
      <c r="H81" s="10">
        <v>0.15</v>
      </c>
      <c r="I81" s="10">
        <v>0.05</v>
      </c>
      <c r="J81" s="10">
        <v>0.05</v>
      </c>
      <c r="K81" s="10">
        <v>0.05</v>
      </c>
      <c r="L81" s="10">
        <v>0.1</v>
      </c>
      <c r="M81" s="20">
        <f t="shared" si="13"/>
        <v>1.0000000000000002</v>
      </c>
    </row>
    <row r="82" spans="1:13" x14ac:dyDescent="0.2">
      <c r="A82" s="3" t="s">
        <v>6</v>
      </c>
      <c r="B82" s="10">
        <v>0.1</v>
      </c>
      <c r="C82" s="10">
        <v>0.05</v>
      </c>
      <c r="D82" s="10">
        <v>0.1</v>
      </c>
      <c r="E82" s="10">
        <v>0.05</v>
      </c>
      <c r="F82" s="10">
        <v>0.1</v>
      </c>
      <c r="G82" s="10">
        <v>0.1</v>
      </c>
      <c r="H82" s="10">
        <v>0.15</v>
      </c>
      <c r="I82" s="10">
        <v>0.05</v>
      </c>
      <c r="J82" s="10">
        <v>0.05</v>
      </c>
      <c r="K82" s="10">
        <v>0.1</v>
      </c>
      <c r="L82" s="10">
        <v>0.15</v>
      </c>
      <c r="M82" s="20">
        <f t="shared" si="13"/>
        <v>1</v>
      </c>
    </row>
    <row r="83" spans="1:13" x14ac:dyDescent="0.2">
      <c r="A83" s="3" t="s">
        <v>7</v>
      </c>
      <c r="B83" s="10">
        <v>0.1</v>
      </c>
      <c r="C83" s="10">
        <v>0.05</v>
      </c>
      <c r="D83" s="10">
        <v>0.1</v>
      </c>
      <c r="E83" s="10">
        <v>0.05</v>
      </c>
      <c r="F83" s="10">
        <v>0.1</v>
      </c>
      <c r="G83" s="10">
        <v>0.1</v>
      </c>
      <c r="H83" s="10">
        <v>0.15</v>
      </c>
      <c r="I83" s="10">
        <v>0.05</v>
      </c>
      <c r="J83" s="10">
        <v>0.05</v>
      </c>
      <c r="K83" s="10">
        <v>0.1</v>
      </c>
      <c r="L83" s="10">
        <v>0.15</v>
      </c>
      <c r="M83" s="20">
        <f t="shared" si="13"/>
        <v>1</v>
      </c>
    </row>
    <row r="84" spans="1:13" x14ac:dyDescent="0.2">
      <c r="A84" s="3" t="s">
        <v>8</v>
      </c>
      <c r="B84" s="10">
        <v>0.1</v>
      </c>
      <c r="C84" s="10">
        <v>0.05</v>
      </c>
      <c r="D84" s="10">
        <v>0.1</v>
      </c>
      <c r="E84" s="10">
        <v>0.05</v>
      </c>
      <c r="F84" s="10">
        <v>0.1</v>
      </c>
      <c r="G84" s="10">
        <v>0.1</v>
      </c>
      <c r="H84" s="10">
        <v>0.15</v>
      </c>
      <c r="I84" s="10">
        <v>0.05</v>
      </c>
      <c r="J84" s="10">
        <v>0.05</v>
      </c>
      <c r="K84" s="10">
        <v>0.1</v>
      </c>
      <c r="L84" s="10">
        <v>0.15</v>
      </c>
      <c r="M84" s="20">
        <f t="shared" si="13"/>
        <v>1</v>
      </c>
    </row>
    <row r="85" spans="1:13" ht="15" customHeight="1" x14ac:dyDescent="0.2">
      <c r="A85" s="76" t="s">
        <v>133</v>
      </c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8"/>
      <c r="M85" s="20"/>
    </row>
    <row r="86" spans="1:13" x14ac:dyDescent="0.2">
      <c r="A86" s="3" t="s">
        <v>5</v>
      </c>
      <c r="B86" s="10">
        <v>0.1</v>
      </c>
      <c r="C86" s="10">
        <v>0.1</v>
      </c>
      <c r="D86" s="10">
        <v>0.05</v>
      </c>
      <c r="E86" s="10">
        <v>0.1</v>
      </c>
      <c r="F86" s="10">
        <v>0.1</v>
      </c>
      <c r="G86" s="10">
        <v>0.1</v>
      </c>
      <c r="H86" s="10">
        <v>0.1</v>
      </c>
      <c r="I86" s="10">
        <v>0.05</v>
      </c>
      <c r="J86" s="10">
        <v>0.05</v>
      </c>
      <c r="K86" s="10">
        <v>0.1</v>
      </c>
      <c r="L86" s="10">
        <v>0.15</v>
      </c>
      <c r="M86" s="20">
        <f t="shared" ref="M86:M89" si="14">B86+C86+D86+E86+F86+G86+H86+I86+J86+K86+L86</f>
        <v>1</v>
      </c>
    </row>
    <row r="87" spans="1:13" x14ac:dyDescent="0.2">
      <c r="A87" s="3" t="s">
        <v>21</v>
      </c>
      <c r="B87" s="10">
        <v>0.1</v>
      </c>
      <c r="C87" s="10">
        <v>0.1</v>
      </c>
      <c r="D87" s="10">
        <v>0.05</v>
      </c>
      <c r="E87" s="10">
        <v>0.1</v>
      </c>
      <c r="F87" s="10">
        <v>0.1</v>
      </c>
      <c r="G87" s="10">
        <v>0.1</v>
      </c>
      <c r="H87" s="10">
        <v>0.1</v>
      </c>
      <c r="I87" s="10">
        <v>0.05</v>
      </c>
      <c r="J87" s="10">
        <v>0.05</v>
      </c>
      <c r="K87" s="10">
        <v>0.1</v>
      </c>
      <c r="L87" s="10">
        <v>0.15</v>
      </c>
      <c r="M87" s="20">
        <f t="shared" si="14"/>
        <v>1</v>
      </c>
    </row>
    <row r="88" spans="1:13" x14ac:dyDescent="0.2">
      <c r="A88" s="3" t="s">
        <v>134</v>
      </c>
      <c r="B88" s="10">
        <v>0.15</v>
      </c>
      <c r="C88" s="10">
        <v>0.05</v>
      </c>
      <c r="D88" s="10">
        <v>0.05</v>
      </c>
      <c r="E88" s="10">
        <v>0.05</v>
      </c>
      <c r="F88" s="10">
        <v>0.15</v>
      </c>
      <c r="G88" s="10">
        <v>0.1</v>
      </c>
      <c r="H88" s="10">
        <v>0.1</v>
      </c>
      <c r="I88" s="10">
        <v>0.05</v>
      </c>
      <c r="J88" s="10">
        <v>0.05</v>
      </c>
      <c r="K88" s="10">
        <v>0.1</v>
      </c>
      <c r="L88" s="10">
        <v>0.15</v>
      </c>
      <c r="M88" s="20">
        <f t="shared" si="14"/>
        <v>1</v>
      </c>
    </row>
    <row r="89" spans="1:13" x14ac:dyDescent="0.2">
      <c r="A89" s="3" t="s">
        <v>135</v>
      </c>
      <c r="B89" s="10">
        <v>0.15</v>
      </c>
      <c r="C89" s="10">
        <v>0.05</v>
      </c>
      <c r="D89" s="10">
        <v>0.05</v>
      </c>
      <c r="E89" s="10">
        <v>0.05</v>
      </c>
      <c r="F89" s="10">
        <v>0.15</v>
      </c>
      <c r="G89" s="10">
        <v>0.1</v>
      </c>
      <c r="H89" s="10">
        <v>0.1</v>
      </c>
      <c r="I89" s="10">
        <v>0.05</v>
      </c>
      <c r="J89" s="10">
        <v>0.05</v>
      </c>
      <c r="K89" s="10">
        <v>0.1</v>
      </c>
      <c r="L89" s="10">
        <v>0.15</v>
      </c>
      <c r="M89" s="20">
        <f t="shared" si="14"/>
        <v>1</v>
      </c>
    </row>
    <row r="90" spans="1:13" ht="15" customHeight="1" x14ac:dyDescent="0.2">
      <c r="A90" s="76" t="s">
        <v>137</v>
      </c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8"/>
      <c r="M90" s="20"/>
    </row>
    <row r="91" spans="1:13" x14ac:dyDescent="0.2">
      <c r="A91" s="3" t="s">
        <v>5</v>
      </c>
      <c r="B91" s="10">
        <v>0.1</v>
      </c>
      <c r="C91" s="10">
        <v>0.1</v>
      </c>
      <c r="D91" s="10">
        <v>0.1</v>
      </c>
      <c r="E91" s="10">
        <v>0.05</v>
      </c>
      <c r="F91" s="10">
        <v>0.1</v>
      </c>
      <c r="G91" s="10">
        <v>0.1</v>
      </c>
      <c r="H91" s="10">
        <v>0.15</v>
      </c>
      <c r="I91" s="10">
        <v>0.05</v>
      </c>
      <c r="J91" s="10">
        <v>0.05</v>
      </c>
      <c r="K91" s="10">
        <v>0.1</v>
      </c>
      <c r="L91" s="10">
        <v>0.1</v>
      </c>
      <c r="M91" s="20">
        <f>B91+C91+D91+E91+F91+G91+H91+I91+J91+K91+L91</f>
        <v>1.0000000000000002</v>
      </c>
    </row>
    <row r="92" spans="1:13" x14ac:dyDescent="0.2">
      <c r="A92" s="3" t="s">
        <v>21</v>
      </c>
      <c r="B92" s="10">
        <v>0.1</v>
      </c>
      <c r="C92" s="10">
        <v>0.1</v>
      </c>
      <c r="D92" s="10">
        <v>0.1</v>
      </c>
      <c r="E92" s="10">
        <v>0.05</v>
      </c>
      <c r="F92" s="10">
        <v>0.1</v>
      </c>
      <c r="G92" s="10">
        <v>0.1</v>
      </c>
      <c r="H92" s="10">
        <v>0.15</v>
      </c>
      <c r="I92" s="10">
        <v>0.05</v>
      </c>
      <c r="J92" s="10">
        <v>0.05</v>
      </c>
      <c r="K92" s="10">
        <v>0.1</v>
      </c>
      <c r="L92" s="10">
        <v>0.1</v>
      </c>
      <c r="M92" s="20">
        <f>B92+C92+D92+E92+F92+G92+H92+I92+J92+K92+L92</f>
        <v>1.0000000000000002</v>
      </c>
    </row>
    <row r="93" spans="1:13" x14ac:dyDescent="0.2">
      <c r="A93" s="3" t="s">
        <v>134</v>
      </c>
      <c r="B93" s="10">
        <v>0.15</v>
      </c>
      <c r="C93" s="10">
        <v>0.05</v>
      </c>
      <c r="D93" s="10">
        <v>0.05</v>
      </c>
      <c r="E93" s="10">
        <v>0.05</v>
      </c>
      <c r="F93" s="10">
        <v>0.1</v>
      </c>
      <c r="G93" s="10">
        <v>0.1</v>
      </c>
      <c r="H93" s="10">
        <v>0.15</v>
      </c>
      <c r="I93" s="10">
        <v>0.05</v>
      </c>
      <c r="J93" s="10">
        <v>0.05</v>
      </c>
      <c r="K93" s="10">
        <v>0.1</v>
      </c>
      <c r="L93" s="10">
        <v>0.15</v>
      </c>
      <c r="M93" s="20">
        <f>B93+C93+D93+E93+F93+G93+H93+I93+J93+K93+L93</f>
        <v>1</v>
      </c>
    </row>
    <row r="94" spans="1:13" x14ac:dyDescent="0.2">
      <c r="A94" s="3" t="s">
        <v>136</v>
      </c>
      <c r="B94" s="10">
        <v>0.15</v>
      </c>
      <c r="C94" s="10">
        <v>0.05</v>
      </c>
      <c r="D94" s="10">
        <v>0.05</v>
      </c>
      <c r="E94" s="10">
        <v>0.05</v>
      </c>
      <c r="F94" s="10">
        <v>0.1</v>
      </c>
      <c r="G94" s="10">
        <v>0.1</v>
      </c>
      <c r="H94" s="10">
        <v>0.15</v>
      </c>
      <c r="I94" s="10">
        <v>0.05</v>
      </c>
      <c r="J94" s="10">
        <v>0.05</v>
      </c>
      <c r="K94" s="10">
        <v>0.1</v>
      </c>
      <c r="L94" s="10">
        <v>0.15</v>
      </c>
      <c r="M94" s="20">
        <f>B94+C94+D94+E94+F94+G94+H94+I94+J94+K94+L94</f>
        <v>1</v>
      </c>
    </row>
    <row r="95" spans="1:13" ht="15" customHeight="1" x14ac:dyDescent="0.2">
      <c r="A95" s="76" t="s">
        <v>220</v>
      </c>
      <c r="B95" s="77"/>
      <c r="C95" s="77"/>
      <c r="D95" s="77"/>
      <c r="E95" s="77"/>
      <c r="F95" s="77"/>
      <c r="G95" s="77"/>
      <c r="H95" s="77"/>
      <c r="I95" s="77"/>
      <c r="J95" s="77"/>
      <c r="K95" s="77"/>
      <c r="L95" s="78"/>
      <c r="M95" s="20"/>
    </row>
    <row r="96" spans="1:13" x14ac:dyDescent="0.2">
      <c r="A96" s="3" t="s">
        <v>5</v>
      </c>
      <c r="B96" s="10">
        <v>0.1</v>
      </c>
      <c r="C96" s="10">
        <v>0.1</v>
      </c>
      <c r="D96" s="10">
        <v>0.05</v>
      </c>
      <c r="E96" s="10">
        <v>0.1</v>
      </c>
      <c r="F96" s="10">
        <v>0.1</v>
      </c>
      <c r="G96" s="10">
        <v>0.1</v>
      </c>
      <c r="H96" s="10">
        <v>0.15</v>
      </c>
      <c r="I96" s="10">
        <v>0.05</v>
      </c>
      <c r="J96" s="10">
        <v>0.05</v>
      </c>
      <c r="K96" s="10">
        <v>0.05</v>
      </c>
      <c r="L96" s="10">
        <v>0.15</v>
      </c>
      <c r="M96" s="20">
        <f t="shared" ref="M96:M99" si="15">B96+C96+D96+E96+F96+G96+H96+I96+J96+K96+L96</f>
        <v>1</v>
      </c>
    </row>
    <row r="97" spans="1:13" x14ac:dyDescent="0.2">
      <c r="A97" s="3" t="s">
        <v>89</v>
      </c>
      <c r="B97" s="10">
        <v>0.1</v>
      </c>
      <c r="C97" s="10">
        <v>0.05</v>
      </c>
      <c r="D97" s="10">
        <v>0.1</v>
      </c>
      <c r="E97" s="10">
        <v>0.08</v>
      </c>
      <c r="F97" s="10">
        <v>0.15</v>
      </c>
      <c r="G97" s="10">
        <v>0.1</v>
      </c>
      <c r="H97" s="10">
        <v>0.1</v>
      </c>
      <c r="I97" s="10">
        <v>0.05</v>
      </c>
      <c r="J97" s="10">
        <v>0.02</v>
      </c>
      <c r="K97" s="10">
        <v>0.1</v>
      </c>
      <c r="L97" s="10">
        <v>0.15</v>
      </c>
      <c r="M97" s="20">
        <f t="shared" si="15"/>
        <v>1</v>
      </c>
    </row>
    <row r="98" spans="1:13" x14ac:dyDescent="0.2">
      <c r="A98" s="3" t="s">
        <v>90</v>
      </c>
      <c r="B98" s="10">
        <v>0.1</v>
      </c>
      <c r="C98" s="10">
        <v>0.05</v>
      </c>
      <c r="D98" s="10">
        <v>0.1</v>
      </c>
      <c r="E98" s="10">
        <v>0.08</v>
      </c>
      <c r="F98" s="10">
        <v>0.15</v>
      </c>
      <c r="G98" s="10">
        <v>0.1</v>
      </c>
      <c r="H98" s="10">
        <v>0.1</v>
      </c>
      <c r="I98" s="10">
        <v>0.05</v>
      </c>
      <c r="J98" s="10">
        <v>0.02</v>
      </c>
      <c r="K98" s="10">
        <v>0.1</v>
      </c>
      <c r="L98" s="10">
        <v>0.15</v>
      </c>
      <c r="M98" s="20">
        <f t="shared" si="15"/>
        <v>1</v>
      </c>
    </row>
    <row r="99" spans="1:13" x14ac:dyDescent="0.2">
      <c r="A99" s="3" t="s">
        <v>91</v>
      </c>
      <c r="B99" s="10">
        <v>0.1</v>
      </c>
      <c r="C99" s="10">
        <v>0.05</v>
      </c>
      <c r="D99" s="10">
        <v>0.1</v>
      </c>
      <c r="E99" s="10">
        <v>0.08</v>
      </c>
      <c r="F99" s="10">
        <v>0.15</v>
      </c>
      <c r="G99" s="10">
        <v>0.1</v>
      </c>
      <c r="H99" s="10">
        <v>0.1</v>
      </c>
      <c r="I99" s="10">
        <v>0.05</v>
      </c>
      <c r="J99" s="10">
        <v>0.02</v>
      </c>
      <c r="K99" s="10">
        <v>0.1</v>
      </c>
      <c r="L99" s="10">
        <v>0.15</v>
      </c>
      <c r="M99" s="20">
        <f t="shared" si="15"/>
        <v>1</v>
      </c>
    </row>
  </sheetData>
  <mergeCells count="17">
    <mergeCell ref="A75:L75"/>
    <mergeCell ref="A79:L79"/>
    <mergeCell ref="A85:L85"/>
    <mergeCell ref="A90:L90"/>
    <mergeCell ref="A95:L95"/>
    <mergeCell ref="A39:L39"/>
    <mergeCell ref="A45:L45"/>
    <mergeCell ref="A57:L57"/>
    <mergeCell ref="A63:L63"/>
    <mergeCell ref="A69:L69"/>
    <mergeCell ref="A51:L51"/>
    <mergeCell ref="A33:L33"/>
    <mergeCell ref="A2:L2"/>
    <mergeCell ref="A9:L9"/>
    <mergeCell ref="A15:L15"/>
    <mergeCell ref="A21:L21"/>
    <mergeCell ref="A27:L27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10"/>
  <sheetViews>
    <sheetView showGridLines="0" zoomScaleNormal="100" workbookViewId="0">
      <pane ySplit="1" topLeftCell="A2" activePane="bottomLeft" state="frozen"/>
      <selection pane="bottomLeft" activeCell="A10" sqref="A10"/>
    </sheetView>
  </sheetViews>
  <sheetFormatPr defaultColWidth="9.125" defaultRowHeight="12.75" x14ac:dyDescent="0.2"/>
  <cols>
    <col min="1" max="1" width="35.25" style="1" customWidth="1"/>
    <col min="2" max="2" width="11" style="1" customWidth="1"/>
    <col min="3" max="3" width="8.25" style="1" customWidth="1"/>
    <col min="4" max="4" width="8" style="1" customWidth="1"/>
    <col min="5" max="5" width="8.875" style="1" customWidth="1"/>
    <col min="6" max="6" width="10.375" style="1" customWidth="1"/>
    <col min="7" max="7" width="10.25" style="1" customWidth="1"/>
    <col min="8" max="8" width="9.125" style="1" customWidth="1"/>
    <col min="9" max="9" width="9" style="1" customWidth="1"/>
    <col min="10" max="10" width="8.375" style="1" customWidth="1"/>
    <col min="11" max="11" width="10.125" style="1" customWidth="1"/>
    <col min="12" max="13" width="9.375" style="1" customWidth="1"/>
    <col min="14" max="14" width="9.125" style="19"/>
    <col min="15" max="16384" width="9.125" style="1"/>
  </cols>
  <sheetData>
    <row r="1" spans="1:14" s="2" customFormat="1" ht="121.5" customHeight="1" x14ac:dyDescent="0.25">
      <c r="A1" s="8" t="s">
        <v>18</v>
      </c>
      <c r="B1" s="7" t="s">
        <v>10</v>
      </c>
      <c r="C1" s="7" t="s">
        <v>11</v>
      </c>
      <c r="D1" s="7" t="s">
        <v>12</v>
      </c>
      <c r="E1" s="7" t="s">
        <v>13</v>
      </c>
      <c r="F1" s="7" t="s">
        <v>204</v>
      </c>
      <c r="G1" s="7" t="s">
        <v>14</v>
      </c>
      <c r="H1" s="7" t="s">
        <v>15</v>
      </c>
      <c r="I1" s="7" t="s">
        <v>205</v>
      </c>
      <c r="J1" s="7" t="s">
        <v>16</v>
      </c>
      <c r="K1" s="7" t="s">
        <v>206</v>
      </c>
      <c r="L1" s="7" t="s">
        <v>17</v>
      </c>
      <c r="M1" s="7" t="s">
        <v>195</v>
      </c>
      <c r="N1" s="18"/>
    </row>
    <row r="2" spans="1:14" ht="15" customHeight="1" x14ac:dyDescent="0.2">
      <c r="A2" s="76" t="s">
        <v>138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8"/>
    </row>
    <row r="3" spans="1:14" x14ac:dyDescent="0.2">
      <c r="A3" s="10" t="s">
        <v>1</v>
      </c>
      <c r="B3" s="10">
        <v>0.15</v>
      </c>
      <c r="C3" s="10">
        <v>0.1</v>
      </c>
      <c r="D3" s="10">
        <v>0.05</v>
      </c>
      <c r="E3" s="10">
        <v>0.1</v>
      </c>
      <c r="F3" s="10">
        <v>0.1</v>
      </c>
      <c r="G3" s="10">
        <v>0.1</v>
      </c>
      <c r="H3" s="10">
        <v>0.05</v>
      </c>
      <c r="I3" s="10">
        <v>0.05</v>
      </c>
      <c r="J3" s="10">
        <v>0.1</v>
      </c>
      <c r="K3" s="10">
        <v>0.05</v>
      </c>
      <c r="L3" s="10">
        <v>0.05</v>
      </c>
      <c r="M3" s="10">
        <v>0.1</v>
      </c>
      <c r="N3" s="20">
        <f>B3+C3+D3+E3+F3+G3+H3+I3+J3+K3+L3+M3</f>
        <v>1.0000000000000002</v>
      </c>
    </row>
    <row r="4" spans="1:14" x14ac:dyDescent="0.2">
      <c r="A4" s="3" t="s">
        <v>2</v>
      </c>
      <c r="B4" s="10">
        <v>0.15</v>
      </c>
      <c r="C4" s="10">
        <v>0.1</v>
      </c>
      <c r="D4" s="10">
        <v>0.05</v>
      </c>
      <c r="E4" s="10">
        <v>0.1</v>
      </c>
      <c r="F4" s="10">
        <v>0.1</v>
      </c>
      <c r="G4" s="10">
        <v>0.1</v>
      </c>
      <c r="H4" s="10">
        <v>0.05</v>
      </c>
      <c r="I4" s="10">
        <v>0.05</v>
      </c>
      <c r="J4" s="10">
        <v>0.1</v>
      </c>
      <c r="K4" s="10">
        <v>0.05</v>
      </c>
      <c r="L4" s="10">
        <v>0.05</v>
      </c>
      <c r="M4" s="10">
        <v>0.1</v>
      </c>
      <c r="N4" s="20">
        <f t="shared" ref="N4:N10" si="0">B4+C4+D4+E4+F4+G4+H4+I4+J4+K4+L4+M4</f>
        <v>1.0000000000000002</v>
      </c>
    </row>
    <row r="5" spans="1:14" x14ac:dyDescent="0.2">
      <c r="A5" s="3" t="s">
        <v>6</v>
      </c>
      <c r="B5" s="10">
        <v>0.1</v>
      </c>
      <c r="C5" s="10">
        <v>0.05</v>
      </c>
      <c r="D5" s="10">
        <v>0.1</v>
      </c>
      <c r="E5" s="10">
        <v>0.05</v>
      </c>
      <c r="F5" s="10">
        <v>0.1</v>
      </c>
      <c r="G5" s="10">
        <v>0.1</v>
      </c>
      <c r="H5" s="10">
        <v>0.1</v>
      </c>
      <c r="I5" s="10">
        <v>0.1</v>
      </c>
      <c r="J5" s="10">
        <v>0.1</v>
      </c>
      <c r="K5" s="10">
        <v>0.05</v>
      </c>
      <c r="L5" s="10">
        <v>0.05</v>
      </c>
      <c r="M5" s="10">
        <v>0.1</v>
      </c>
      <c r="N5" s="20">
        <f t="shared" si="0"/>
        <v>1</v>
      </c>
    </row>
    <row r="6" spans="1:14" x14ac:dyDescent="0.2">
      <c r="A6" s="3" t="s">
        <v>7</v>
      </c>
      <c r="B6" s="10">
        <v>0.1</v>
      </c>
      <c r="C6" s="10">
        <v>0.05</v>
      </c>
      <c r="D6" s="10">
        <v>0.1</v>
      </c>
      <c r="E6" s="10">
        <v>0.05</v>
      </c>
      <c r="F6" s="10">
        <v>0.1</v>
      </c>
      <c r="G6" s="10">
        <v>0.1</v>
      </c>
      <c r="H6" s="10">
        <v>0.1</v>
      </c>
      <c r="I6" s="10">
        <v>0.1</v>
      </c>
      <c r="J6" s="10">
        <v>0.1</v>
      </c>
      <c r="K6" s="10">
        <v>0.05</v>
      </c>
      <c r="L6" s="10">
        <v>0.05</v>
      </c>
      <c r="M6" s="10">
        <v>0.1</v>
      </c>
      <c r="N6" s="20">
        <f t="shared" si="0"/>
        <v>1</v>
      </c>
    </row>
    <row r="7" spans="1:14" ht="15" customHeight="1" x14ac:dyDescent="0.2">
      <c r="A7" s="76" t="s">
        <v>139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8"/>
      <c r="N7" s="20"/>
    </row>
    <row r="8" spans="1:14" x14ac:dyDescent="0.2">
      <c r="A8" s="3" t="s">
        <v>5</v>
      </c>
      <c r="B8" s="10">
        <v>0.1</v>
      </c>
      <c r="C8" s="10">
        <v>0.1</v>
      </c>
      <c r="D8" s="10">
        <v>0.05</v>
      </c>
      <c r="E8" s="10">
        <v>0.05</v>
      </c>
      <c r="F8" s="10">
        <v>0.1</v>
      </c>
      <c r="G8" s="10">
        <v>0.1</v>
      </c>
      <c r="H8" s="10">
        <v>0.1</v>
      </c>
      <c r="I8" s="10">
        <v>0.05</v>
      </c>
      <c r="J8" s="10">
        <v>0.1</v>
      </c>
      <c r="K8" s="10">
        <v>0.1</v>
      </c>
      <c r="L8" s="10">
        <v>0.05</v>
      </c>
      <c r="M8" s="10">
        <v>0.1</v>
      </c>
      <c r="N8" s="20">
        <f t="shared" si="0"/>
        <v>1</v>
      </c>
    </row>
    <row r="9" spans="1:14" x14ac:dyDescent="0.2">
      <c r="A9" s="3" t="s">
        <v>6</v>
      </c>
      <c r="B9" s="10">
        <v>0.1</v>
      </c>
      <c r="C9" s="10">
        <v>0.05</v>
      </c>
      <c r="D9" s="10">
        <v>0.1</v>
      </c>
      <c r="E9" s="10">
        <v>0.05</v>
      </c>
      <c r="F9" s="10">
        <v>0.1</v>
      </c>
      <c r="G9" s="10">
        <v>0.1</v>
      </c>
      <c r="H9" s="10">
        <v>0.1</v>
      </c>
      <c r="I9" s="10">
        <v>0.1</v>
      </c>
      <c r="J9" s="10">
        <v>0.05</v>
      </c>
      <c r="K9" s="10">
        <v>0.1</v>
      </c>
      <c r="L9" s="10">
        <v>0.05</v>
      </c>
      <c r="M9" s="10">
        <v>0.1</v>
      </c>
      <c r="N9" s="20">
        <f t="shared" si="0"/>
        <v>1</v>
      </c>
    </row>
    <row r="10" spans="1:14" x14ac:dyDescent="0.2">
      <c r="A10" s="3" t="s">
        <v>7</v>
      </c>
      <c r="B10" s="10">
        <v>0.1</v>
      </c>
      <c r="C10" s="10">
        <v>0.05</v>
      </c>
      <c r="D10" s="10">
        <v>0.1</v>
      </c>
      <c r="E10" s="10">
        <v>0.05</v>
      </c>
      <c r="F10" s="10">
        <v>0.1</v>
      </c>
      <c r="G10" s="10">
        <v>0.1</v>
      </c>
      <c r="H10" s="10">
        <v>0.1</v>
      </c>
      <c r="I10" s="10">
        <v>0.1</v>
      </c>
      <c r="J10" s="10">
        <v>0.05</v>
      </c>
      <c r="K10" s="10">
        <v>0.1</v>
      </c>
      <c r="L10" s="10">
        <v>0.05</v>
      </c>
      <c r="M10" s="10">
        <v>0.1</v>
      </c>
      <c r="N10" s="20">
        <f t="shared" si="0"/>
        <v>1</v>
      </c>
    </row>
  </sheetData>
  <mergeCells count="2">
    <mergeCell ref="A2:M2"/>
    <mergeCell ref="A7:M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97"/>
  <sheetViews>
    <sheetView showGridLines="0" zoomScaleNormal="100" workbookViewId="0">
      <pane ySplit="1" topLeftCell="A25" activePane="bottomLeft" state="frozen"/>
      <selection pane="bottomLeft" activeCell="A102" sqref="A102"/>
    </sheetView>
  </sheetViews>
  <sheetFormatPr defaultColWidth="9.125" defaultRowHeight="12.75" x14ac:dyDescent="0.2"/>
  <cols>
    <col min="1" max="1" width="35.25" style="42" customWidth="1"/>
    <col min="2" max="2" width="9.125" style="42" customWidth="1"/>
    <col min="3" max="3" width="8.25" style="42" customWidth="1"/>
    <col min="4" max="4" width="8" style="42" customWidth="1"/>
    <col min="5" max="5" width="10.375" style="42" customWidth="1"/>
    <col min="6" max="6" width="12" style="42" customWidth="1"/>
    <col min="7" max="7" width="11.625" style="42" customWidth="1"/>
    <col min="8" max="8" width="9.25" style="42" customWidth="1"/>
    <col min="9" max="9" width="10.25" style="42" customWidth="1"/>
    <col min="10" max="11" width="10.125" style="42" customWidth="1"/>
    <col min="12" max="12" width="8.625" style="42" customWidth="1"/>
    <col min="13" max="13" width="9.125" style="41"/>
    <col min="14" max="16384" width="9.125" style="42"/>
  </cols>
  <sheetData>
    <row r="1" spans="1:13" s="58" customFormat="1" ht="89.25" customHeight="1" x14ac:dyDescent="0.25">
      <c r="A1" s="64" t="s">
        <v>18</v>
      </c>
      <c r="B1" s="38" t="s">
        <v>10</v>
      </c>
      <c r="C1" s="38" t="s">
        <v>11</v>
      </c>
      <c r="D1" s="38" t="s">
        <v>12</v>
      </c>
      <c r="E1" s="38" t="s">
        <v>13</v>
      </c>
      <c r="F1" s="38" t="s">
        <v>204</v>
      </c>
      <c r="G1" s="38" t="s">
        <v>14</v>
      </c>
      <c r="H1" s="38" t="s">
        <v>15</v>
      </c>
      <c r="I1" s="38" t="s">
        <v>205</v>
      </c>
      <c r="J1" s="38" t="s">
        <v>16</v>
      </c>
      <c r="K1" s="38" t="s">
        <v>206</v>
      </c>
      <c r="L1" s="38" t="s">
        <v>17</v>
      </c>
      <c r="M1" s="57"/>
    </row>
    <row r="2" spans="1:13" ht="15" customHeight="1" x14ac:dyDescent="0.2">
      <c r="A2" s="76" t="s">
        <v>140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8"/>
    </row>
    <row r="3" spans="1:13" ht="15" x14ac:dyDescent="0.2">
      <c r="A3" s="17" t="str">
        <f>[1]აგვისტო!A1938</f>
        <v>დეპარტამენტის უფროსი</v>
      </c>
      <c r="B3" s="30">
        <v>0.15</v>
      </c>
      <c r="C3" s="30">
        <v>0.1</v>
      </c>
      <c r="D3" s="30">
        <v>0.05</v>
      </c>
      <c r="E3" s="30">
        <v>0.1</v>
      </c>
      <c r="F3" s="30">
        <v>0.15</v>
      </c>
      <c r="G3" s="30">
        <v>0.1</v>
      </c>
      <c r="H3" s="30">
        <v>0.1</v>
      </c>
      <c r="I3" s="30">
        <v>0.05</v>
      </c>
      <c r="J3" s="30">
        <v>0.1</v>
      </c>
      <c r="K3" s="30">
        <v>0.05</v>
      </c>
      <c r="L3" s="30">
        <v>0.05</v>
      </c>
      <c r="M3" s="29">
        <f>B3+C3+D3+E3+F3+G3+H3+I3+J3+K3+L3</f>
        <v>1</v>
      </c>
    </row>
    <row r="4" spans="1:13" ht="15" x14ac:dyDescent="0.2">
      <c r="A4" s="17" t="str">
        <f>[1]აგვისტო!A1939</f>
        <v>დეპარტამენტის უფროსის მოადგილე</v>
      </c>
      <c r="B4" s="30">
        <v>0.15</v>
      </c>
      <c r="C4" s="30">
        <v>0.1</v>
      </c>
      <c r="D4" s="30">
        <v>0.05</v>
      </c>
      <c r="E4" s="30">
        <v>0.1</v>
      </c>
      <c r="F4" s="30">
        <v>0.15</v>
      </c>
      <c r="G4" s="30">
        <v>0.1</v>
      </c>
      <c r="H4" s="30">
        <v>0.1</v>
      </c>
      <c r="I4" s="30">
        <v>0.05</v>
      </c>
      <c r="J4" s="30">
        <v>0.1</v>
      </c>
      <c r="K4" s="30">
        <v>0.05</v>
      </c>
      <c r="L4" s="30">
        <v>0.05</v>
      </c>
      <c r="M4" s="29">
        <f t="shared" ref="M4:M19" si="0">B4+C4+D4+E4+F4+G4+H4+I4+J4+K4+L4</f>
        <v>1</v>
      </c>
    </row>
    <row r="5" spans="1:13" x14ac:dyDescent="0.2">
      <c r="A5" s="6" t="str">
        <f>[1]აგვისტო!A1942</f>
        <v>მრჩეველი</v>
      </c>
      <c r="B5" s="30">
        <v>0.15</v>
      </c>
      <c r="C5" s="30">
        <v>0.05</v>
      </c>
      <c r="D5" s="30">
        <v>0.05</v>
      </c>
      <c r="E5" s="30">
        <v>0.05</v>
      </c>
      <c r="F5" s="30">
        <v>0.15</v>
      </c>
      <c r="G5" s="30">
        <v>0.15</v>
      </c>
      <c r="H5" s="30">
        <v>0.1</v>
      </c>
      <c r="I5" s="30">
        <v>0.1</v>
      </c>
      <c r="J5" s="30">
        <v>0.05</v>
      </c>
      <c r="K5" s="30">
        <v>0.1</v>
      </c>
      <c r="L5" s="30">
        <v>0.05</v>
      </c>
      <c r="M5" s="29">
        <f t="shared" si="0"/>
        <v>1</v>
      </c>
    </row>
    <row r="6" spans="1:13" x14ac:dyDescent="0.2">
      <c r="A6" s="6" t="str">
        <f>[1]აგვისტო!A1943</f>
        <v>უფროსი სპეციალისტი</v>
      </c>
      <c r="B6" s="30">
        <v>0.15</v>
      </c>
      <c r="C6" s="30">
        <v>0.05</v>
      </c>
      <c r="D6" s="30">
        <v>0.05</v>
      </c>
      <c r="E6" s="30">
        <v>0.05</v>
      </c>
      <c r="F6" s="30">
        <v>0.15</v>
      </c>
      <c r="G6" s="30">
        <v>0.15</v>
      </c>
      <c r="H6" s="30">
        <v>0.1</v>
      </c>
      <c r="I6" s="30">
        <v>0.1</v>
      </c>
      <c r="J6" s="30">
        <v>0.05</v>
      </c>
      <c r="K6" s="30">
        <v>0.1</v>
      </c>
      <c r="L6" s="30">
        <v>0.05</v>
      </c>
      <c r="M6" s="29">
        <f t="shared" si="0"/>
        <v>1</v>
      </c>
    </row>
    <row r="7" spans="1:13" ht="15" customHeight="1" x14ac:dyDescent="0.2">
      <c r="A7" s="76" t="str">
        <f>[1]აგვისტო!A1945</f>
        <v>სამართლებრივ საკითხთა სამმართველო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8"/>
      <c r="M7" s="29"/>
    </row>
    <row r="8" spans="1:13" ht="13.5" customHeight="1" x14ac:dyDescent="0.2">
      <c r="A8" s="6" t="str">
        <f>[1]აგვისტო!A1946</f>
        <v>სამმართველოს უფროსი</v>
      </c>
      <c r="B8" s="30">
        <v>0.15</v>
      </c>
      <c r="C8" s="30">
        <v>0.1</v>
      </c>
      <c r="D8" s="30">
        <v>0.1</v>
      </c>
      <c r="E8" s="30">
        <v>0.05</v>
      </c>
      <c r="F8" s="30">
        <v>0.1</v>
      </c>
      <c r="G8" s="30">
        <v>0.1</v>
      </c>
      <c r="H8" s="30">
        <v>0.1</v>
      </c>
      <c r="I8" s="30">
        <v>0.05</v>
      </c>
      <c r="J8" s="30">
        <v>0.05</v>
      </c>
      <c r="K8" s="30">
        <v>0.1</v>
      </c>
      <c r="L8" s="30">
        <v>0.1</v>
      </c>
      <c r="M8" s="29">
        <f t="shared" si="0"/>
        <v>1</v>
      </c>
    </row>
    <row r="9" spans="1:13" ht="13.5" customHeight="1" x14ac:dyDescent="0.2">
      <c r="A9" s="6" t="str">
        <f>[1]აგვისტო!A1947</f>
        <v>სამმართველოს უფროსის მოადგილე</v>
      </c>
      <c r="B9" s="30">
        <v>0.15</v>
      </c>
      <c r="C9" s="30">
        <v>0.1</v>
      </c>
      <c r="D9" s="30">
        <v>0.1</v>
      </c>
      <c r="E9" s="30">
        <v>0.05</v>
      </c>
      <c r="F9" s="30">
        <v>0.1</v>
      </c>
      <c r="G9" s="30">
        <v>0.1</v>
      </c>
      <c r="H9" s="30">
        <v>0.1</v>
      </c>
      <c r="I9" s="30">
        <v>0.05</v>
      </c>
      <c r="J9" s="30">
        <v>0.05</v>
      </c>
      <c r="K9" s="30">
        <v>0.1</v>
      </c>
      <c r="L9" s="30">
        <v>0.1</v>
      </c>
      <c r="M9" s="29">
        <f t="shared" si="0"/>
        <v>1</v>
      </c>
    </row>
    <row r="10" spans="1:13" ht="13.5" customHeight="1" x14ac:dyDescent="0.2">
      <c r="A10" s="6" t="str">
        <f>[1]აგვისტო!A1948</f>
        <v>მთავარი ოფიცერი</v>
      </c>
      <c r="B10" s="30">
        <v>0.15</v>
      </c>
      <c r="C10" s="30">
        <v>0.05</v>
      </c>
      <c r="D10" s="30">
        <v>0.1</v>
      </c>
      <c r="E10" s="30">
        <v>0.05</v>
      </c>
      <c r="F10" s="30">
        <v>0.1</v>
      </c>
      <c r="G10" s="30">
        <v>0.1</v>
      </c>
      <c r="H10" s="30">
        <v>0.1</v>
      </c>
      <c r="I10" s="30">
        <v>0.05</v>
      </c>
      <c r="J10" s="30">
        <v>0.05</v>
      </c>
      <c r="K10" s="30">
        <v>0.1</v>
      </c>
      <c r="L10" s="30">
        <v>0.15</v>
      </c>
      <c r="M10" s="29">
        <f t="shared" si="0"/>
        <v>1</v>
      </c>
    </row>
    <row r="11" spans="1:13" ht="13.5" customHeight="1" x14ac:dyDescent="0.2">
      <c r="A11" s="6" t="str">
        <f>[1]აგვისტო!A1954</f>
        <v>უფროსი ოფიცერი</v>
      </c>
      <c r="B11" s="30">
        <v>0.1</v>
      </c>
      <c r="C11" s="30">
        <v>0.05</v>
      </c>
      <c r="D11" s="30">
        <v>0.1</v>
      </c>
      <c r="E11" s="30">
        <v>0.05</v>
      </c>
      <c r="F11" s="30">
        <v>0.1</v>
      </c>
      <c r="G11" s="30">
        <v>0.1</v>
      </c>
      <c r="H11" s="30">
        <v>0.1</v>
      </c>
      <c r="I11" s="30">
        <v>0.1</v>
      </c>
      <c r="J11" s="30">
        <v>0.05</v>
      </c>
      <c r="K11" s="30">
        <v>0.1</v>
      </c>
      <c r="L11" s="30">
        <v>0.15</v>
      </c>
      <c r="M11" s="29">
        <f t="shared" si="0"/>
        <v>1</v>
      </c>
    </row>
    <row r="12" spans="1:13" ht="13.5" customHeight="1" x14ac:dyDescent="0.2">
      <c r="A12" s="6" t="str">
        <f>[1]აგვისტო!A1961</f>
        <v>ოფიცერი</v>
      </c>
      <c r="B12" s="30">
        <v>0.1</v>
      </c>
      <c r="C12" s="30">
        <v>0.05</v>
      </c>
      <c r="D12" s="30">
        <v>0.1</v>
      </c>
      <c r="E12" s="30">
        <v>0.05</v>
      </c>
      <c r="F12" s="30">
        <v>0.1</v>
      </c>
      <c r="G12" s="30">
        <v>0.1</v>
      </c>
      <c r="H12" s="30">
        <v>0.1</v>
      </c>
      <c r="I12" s="30">
        <v>0.1</v>
      </c>
      <c r="J12" s="30">
        <v>0.05</v>
      </c>
      <c r="K12" s="30">
        <v>0.1</v>
      </c>
      <c r="L12" s="30">
        <v>0.15</v>
      </c>
      <c r="M12" s="29">
        <f t="shared" si="0"/>
        <v>1</v>
      </c>
    </row>
    <row r="13" spans="1:13" ht="15" customHeight="1" x14ac:dyDescent="0.2">
      <c r="A13" s="76" t="str">
        <f>[1]აგვისტო!$A$1968</f>
        <v>მონიტორინგის სამმართველო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8"/>
      <c r="M13" s="29"/>
    </row>
    <row r="14" spans="1:13" x14ac:dyDescent="0.2">
      <c r="A14" s="6" t="str">
        <f>[1]აგვისტო!A1969</f>
        <v>სამმართველოს უფროსი</v>
      </c>
      <c r="B14" s="30">
        <v>0.15</v>
      </c>
      <c r="C14" s="30">
        <v>0.15</v>
      </c>
      <c r="D14" s="30">
        <v>0.1</v>
      </c>
      <c r="E14" s="30">
        <v>0.05</v>
      </c>
      <c r="F14" s="30">
        <v>0.1</v>
      </c>
      <c r="G14" s="30">
        <v>0.1</v>
      </c>
      <c r="H14" s="30">
        <v>0.1</v>
      </c>
      <c r="I14" s="30">
        <v>0.03</v>
      </c>
      <c r="J14" s="30">
        <v>0.05</v>
      </c>
      <c r="K14" s="30">
        <v>7.0000000000000007E-2</v>
      </c>
      <c r="L14" s="30">
        <v>0.1</v>
      </c>
      <c r="M14" s="29">
        <f t="shared" si="0"/>
        <v>1.0000000000000002</v>
      </c>
    </row>
    <row r="15" spans="1:13" x14ac:dyDescent="0.2">
      <c r="A15" s="6" t="str">
        <f>[1]აგვისტო!A1970</f>
        <v>სამმართველოს უფროსის მოადგილე</v>
      </c>
      <c r="B15" s="30">
        <v>0.15</v>
      </c>
      <c r="C15" s="30">
        <v>0.15</v>
      </c>
      <c r="D15" s="30">
        <v>0.1</v>
      </c>
      <c r="E15" s="30">
        <v>0.05</v>
      </c>
      <c r="F15" s="30">
        <v>0.1</v>
      </c>
      <c r="G15" s="30">
        <v>0.1</v>
      </c>
      <c r="H15" s="30">
        <v>0.1</v>
      </c>
      <c r="I15" s="30">
        <v>0.03</v>
      </c>
      <c r="J15" s="30">
        <v>0.05</v>
      </c>
      <c r="K15" s="30">
        <v>7.0000000000000007E-2</v>
      </c>
      <c r="L15" s="30">
        <v>0.1</v>
      </c>
      <c r="M15" s="29">
        <f t="shared" si="0"/>
        <v>1.0000000000000002</v>
      </c>
    </row>
    <row r="16" spans="1:13" ht="15" customHeight="1" x14ac:dyDescent="0.2">
      <c r="A16" s="76" t="str">
        <f>[1]აგვისტო!A1973</f>
        <v>აღმოსავლეთის განყოფილება</v>
      </c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8"/>
      <c r="M16" s="29"/>
    </row>
    <row r="17" spans="1:13" ht="13.5" customHeight="1" x14ac:dyDescent="0.2">
      <c r="A17" s="6" t="str">
        <f>[1]აგვისტო!A1974</f>
        <v>განყოფილების უფროსი</v>
      </c>
      <c r="B17" s="30">
        <v>0.15</v>
      </c>
      <c r="C17" s="30">
        <v>0.1</v>
      </c>
      <c r="D17" s="30">
        <v>0.1</v>
      </c>
      <c r="E17" s="30">
        <v>0.05</v>
      </c>
      <c r="F17" s="30">
        <v>0.1</v>
      </c>
      <c r="G17" s="30">
        <v>0.1</v>
      </c>
      <c r="H17" s="30">
        <v>0.1</v>
      </c>
      <c r="I17" s="30">
        <v>0.05</v>
      </c>
      <c r="J17" s="30">
        <v>0.05</v>
      </c>
      <c r="K17" s="30">
        <v>0.1</v>
      </c>
      <c r="L17" s="30">
        <v>0.1</v>
      </c>
      <c r="M17" s="29">
        <f t="shared" si="0"/>
        <v>1</v>
      </c>
    </row>
    <row r="18" spans="1:13" ht="13.5" customHeight="1" x14ac:dyDescent="0.2">
      <c r="A18" s="6" t="str">
        <f>[1]აგვისტო!A1976</f>
        <v>უფროსი ოფიცერი</v>
      </c>
      <c r="B18" s="30">
        <v>0.15</v>
      </c>
      <c r="C18" s="30">
        <v>0.05</v>
      </c>
      <c r="D18" s="30">
        <v>0.15</v>
      </c>
      <c r="E18" s="30">
        <v>0.05</v>
      </c>
      <c r="F18" s="30">
        <v>0.1</v>
      </c>
      <c r="G18" s="30">
        <v>0.1</v>
      </c>
      <c r="H18" s="30">
        <v>0.1</v>
      </c>
      <c r="I18" s="30">
        <v>0.05</v>
      </c>
      <c r="J18" s="30">
        <v>0.05</v>
      </c>
      <c r="K18" s="30">
        <v>0.1</v>
      </c>
      <c r="L18" s="30">
        <v>0.1</v>
      </c>
      <c r="M18" s="29">
        <f t="shared" si="0"/>
        <v>1</v>
      </c>
    </row>
    <row r="19" spans="1:13" ht="13.5" customHeight="1" x14ac:dyDescent="0.2">
      <c r="A19" s="6" t="str">
        <f>[1]აგვისტო!A1984</f>
        <v>ოფიცერი</v>
      </c>
      <c r="B19" s="30">
        <v>0.15</v>
      </c>
      <c r="C19" s="30">
        <v>0.05</v>
      </c>
      <c r="D19" s="30">
        <v>0.15</v>
      </c>
      <c r="E19" s="30">
        <v>0.05</v>
      </c>
      <c r="F19" s="30">
        <v>0.1</v>
      </c>
      <c r="G19" s="30">
        <v>0.1</v>
      </c>
      <c r="H19" s="30">
        <v>0.1</v>
      </c>
      <c r="I19" s="30">
        <v>0.05</v>
      </c>
      <c r="J19" s="30">
        <v>0.05</v>
      </c>
      <c r="K19" s="30">
        <v>0.1</v>
      </c>
      <c r="L19" s="30">
        <v>0.1</v>
      </c>
      <c r="M19" s="29">
        <f t="shared" si="0"/>
        <v>1</v>
      </c>
    </row>
    <row r="20" spans="1:13" ht="15" customHeight="1" x14ac:dyDescent="0.2">
      <c r="A20" s="76" t="str">
        <f>[1]აგვისტო!$A$2031</f>
        <v>დასავლეთის განყოფილება</v>
      </c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8"/>
      <c r="M20" s="29"/>
    </row>
    <row r="21" spans="1:13" ht="13.5" customHeight="1" x14ac:dyDescent="0.2">
      <c r="A21" s="6" t="str">
        <f>[1]აგვისტო!A2032</f>
        <v>განყოფილების უფროსი</v>
      </c>
      <c r="B21" s="30">
        <v>0.15</v>
      </c>
      <c r="C21" s="30">
        <v>0.1</v>
      </c>
      <c r="D21" s="30">
        <v>0.1</v>
      </c>
      <c r="E21" s="30">
        <v>0.05</v>
      </c>
      <c r="F21" s="30">
        <v>0.1</v>
      </c>
      <c r="G21" s="30">
        <v>0.1</v>
      </c>
      <c r="H21" s="30">
        <v>0.1</v>
      </c>
      <c r="I21" s="30">
        <v>0.05</v>
      </c>
      <c r="J21" s="30">
        <v>0.05</v>
      </c>
      <c r="K21" s="30">
        <v>0.1</v>
      </c>
      <c r="L21" s="30">
        <v>0.1</v>
      </c>
      <c r="M21" s="29">
        <f t="shared" ref="M21:M27" si="1">B21+C21+D21+E21+F21+G21+H21+I21+J21+K21+L21</f>
        <v>1</v>
      </c>
    </row>
    <row r="22" spans="1:13" ht="13.5" customHeight="1" x14ac:dyDescent="0.2">
      <c r="A22" s="6" t="str">
        <f>[1]აგვისტო!A2033</f>
        <v>უფროსი ოფიცერი</v>
      </c>
      <c r="B22" s="30">
        <v>0.15</v>
      </c>
      <c r="C22" s="30">
        <v>0.05</v>
      </c>
      <c r="D22" s="30">
        <v>0.15</v>
      </c>
      <c r="E22" s="30">
        <v>0.05</v>
      </c>
      <c r="F22" s="30">
        <v>0.1</v>
      </c>
      <c r="G22" s="30">
        <v>0.1</v>
      </c>
      <c r="H22" s="30">
        <v>0.1</v>
      </c>
      <c r="I22" s="30">
        <v>0.05</v>
      </c>
      <c r="J22" s="30">
        <v>0.05</v>
      </c>
      <c r="K22" s="30">
        <v>0.1</v>
      </c>
      <c r="L22" s="30">
        <v>0.1</v>
      </c>
      <c r="M22" s="29">
        <f t="shared" si="1"/>
        <v>1</v>
      </c>
    </row>
    <row r="23" spans="1:13" ht="13.5" customHeight="1" x14ac:dyDescent="0.2">
      <c r="A23" s="6" t="str">
        <f>[1]აგვისტო!A2037</f>
        <v>ოფიცერი</v>
      </c>
      <c r="B23" s="30">
        <v>0.15</v>
      </c>
      <c r="C23" s="30">
        <v>0.05</v>
      </c>
      <c r="D23" s="30">
        <v>0.15</v>
      </c>
      <c r="E23" s="30">
        <v>0.05</v>
      </c>
      <c r="F23" s="30">
        <v>0.1</v>
      </c>
      <c r="G23" s="30">
        <v>0.1</v>
      </c>
      <c r="H23" s="30">
        <v>0.1</v>
      </c>
      <c r="I23" s="30">
        <v>0.05</v>
      </c>
      <c r="J23" s="30">
        <v>0.05</v>
      </c>
      <c r="K23" s="30">
        <v>0.1</v>
      </c>
      <c r="L23" s="30">
        <v>0.1</v>
      </c>
      <c r="M23" s="29">
        <f t="shared" si="1"/>
        <v>1</v>
      </c>
    </row>
    <row r="24" spans="1:13" ht="15" customHeight="1" x14ac:dyDescent="0.2">
      <c r="A24" s="76" t="str">
        <f>[1]აგვისტო!$A$2053</f>
        <v>მიმდინარე კონტროლის სამმართველო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8"/>
      <c r="M24" s="29"/>
    </row>
    <row r="25" spans="1:13" ht="13.5" customHeight="1" x14ac:dyDescent="0.2">
      <c r="A25" s="6" t="str">
        <f>[1]აგვისტო!A2054</f>
        <v>სამმართველოს უფროსი</v>
      </c>
      <c r="B25" s="30">
        <v>0.1</v>
      </c>
      <c r="C25" s="30">
        <v>0.1</v>
      </c>
      <c r="D25" s="30">
        <v>0.1</v>
      </c>
      <c r="E25" s="30">
        <v>0.1</v>
      </c>
      <c r="F25" s="30">
        <v>0.1</v>
      </c>
      <c r="G25" s="30">
        <v>0.1</v>
      </c>
      <c r="H25" s="30">
        <v>0.1</v>
      </c>
      <c r="I25" s="30">
        <v>0.05</v>
      </c>
      <c r="J25" s="30">
        <v>0.05</v>
      </c>
      <c r="K25" s="30">
        <v>0.05</v>
      </c>
      <c r="L25" s="30">
        <v>0.15</v>
      </c>
      <c r="M25" s="29">
        <f t="shared" si="1"/>
        <v>1</v>
      </c>
    </row>
    <row r="26" spans="1:13" ht="13.5" customHeight="1" x14ac:dyDescent="0.2">
      <c r="A26" s="6" t="str">
        <f>[1]აგვისტო!A2055</f>
        <v>სამმართველოს უფროსის მოადგილე</v>
      </c>
      <c r="B26" s="30">
        <v>0.1</v>
      </c>
      <c r="C26" s="30">
        <v>0.1</v>
      </c>
      <c r="D26" s="30">
        <v>0.1</v>
      </c>
      <c r="E26" s="30">
        <v>0.1</v>
      </c>
      <c r="F26" s="30">
        <v>0.1</v>
      </c>
      <c r="G26" s="30">
        <v>0.1</v>
      </c>
      <c r="H26" s="30">
        <v>0.1</v>
      </c>
      <c r="I26" s="30">
        <v>0.05</v>
      </c>
      <c r="J26" s="30">
        <v>0.05</v>
      </c>
      <c r="K26" s="30">
        <v>0.05</v>
      </c>
      <c r="L26" s="30">
        <v>0.15</v>
      </c>
      <c r="M26" s="29">
        <f t="shared" si="1"/>
        <v>1</v>
      </c>
    </row>
    <row r="27" spans="1:13" ht="13.5" customHeight="1" x14ac:dyDescent="0.2">
      <c r="A27" s="6" t="str">
        <f>[1]აგვისტო!A2057</f>
        <v>მთავარი ოფიცერი</v>
      </c>
      <c r="B27" s="30">
        <v>0.15</v>
      </c>
      <c r="C27" s="30">
        <v>0.05</v>
      </c>
      <c r="D27" s="30">
        <v>0.1</v>
      </c>
      <c r="E27" s="30">
        <v>0.05</v>
      </c>
      <c r="F27" s="30">
        <v>0.1</v>
      </c>
      <c r="G27" s="30">
        <v>0.1</v>
      </c>
      <c r="H27" s="30">
        <v>0.15</v>
      </c>
      <c r="I27" s="30">
        <v>0.05</v>
      </c>
      <c r="J27" s="30">
        <v>0.05</v>
      </c>
      <c r="K27" s="30">
        <v>0.05</v>
      </c>
      <c r="L27" s="30">
        <v>0.15</v>
      </c>
      <c r="M27" s="29">
        <f t="shared" si="1"/>
        <v>1.0000000000000002</v>
      </c>
    </row>
    <row r="28" spans="1:13" ht="13.5" customHeight="1" x14ac:dyDescent="0.2">
      <c r="A28" s="6" t="str">
        <f>[1]აგვისტო!A2077</f>
        <v>უფროსი ოფიცერი</v>
      </c>
      <c r="B28" s="30">
        <v>0.15</v>
      </c>
      <c r="C28" s="30">
        <v>0.05</v>
      </c>
      <c r="D28" s="30">
        <v>0.1</v>
      </c>
      <c r="E28" s="30">
        <v>0.05</v>
      </c>
      <c r="F28" s="30">
        <v>0.1</v>
      </c>
      <c r="G28" s="30">
        <v>0.1</v>
      </c>
      <c r="H28" s="30">
        <v>0.15</v>
      </c>
      <c r="I28" s="30">
        <v>0.05</v>
      </c>
      <c r="J28" s="30">
        <v>0.05</v>
      </c>
      <c r="K28" s="30">
        <v>0.05</v>
      </c>
      <c r="L28" s="30">
        <v>0.15</v>
      </c>
      <c r="M28" s="29">
        <f t="shared" ref="M28:M35" si="2">B28+C28+D28+E28+F28+G28+H28+I28+J28+K28+L28</f>
        <v>1.0000000000000002</v>
      </c>
    </row>
    <row r="29" spans="1:13" ht="13.5" customHeight="1" x14ac:dyDescent="0.2">
      <c r="A29" s="6" t="str">
        <f>[1]აგვისტო!A2121</f>
        <v>ოფიცერი</v>
      </c>
      <c r="B29" s="30">
        <v>0.15</v>
      </c>
      <c r="C29" s="30">
        <v>0.05</v>
      </c>
      <c r="D29" s="30">
        <v>0.1</v>
      </c>
      <c r="E29" s="30">
        <v>0.05</v>
      </c>
      <c r="F29" s="30">
        <v>0.1</v>
      </c>
      <c r="G29" s="30">
        <v>0.1</v>
      </c>
      <c r="H29" s="30">
        <v>0.15</v>
      </c>
      <c r="I29" s="30">
        <v>0.05</v>
      </c>
      <c r="J29" s="30">
        <v>0.05</v>
      </c>
      <c r="K29" s="30">
        <v>0.05</v>
      </c>
      <c r="L29" s="30">
        <v>0.15</v>
      </c>
      <c r="M29" s="29">
        <f t="shared" si="2"/>
        <v>1.0000000000000002</v>
      </c>
    </row>
    <row r="30" spans="1:13" ht="15" customHeight="1" x14ac:dyDescent="0.2">
      <c r="A30" s="76" t="str">
        <f>[1]აგვისტო!$A$2123</f>
        <v>დეკლარირების კულტურის ამაღლების სამმართველო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8"/>
      <c r="M30" s="29"/>
    </row>
    <row r="31" spans="1:13" ht="13.5" customHeight="1" x14ac:dyDescent="0.2">
      <c r="A31" s="6" t="str">
        <f>[1]აგვისტო!A2124</f>
        <v>სამმართველოს უფროსი</v>
      </c>
      <c r="B31" s="30">
        <v>0.15</v>
      </c>
      <c r="C31" s="30">
        <v>0.1</v>
      </c>
      <c r="D31" s="30">
        <v>0.1</v>
      </c>
      <c r="E31" s="30">
        <v>0.05</v>
      </c>
      <c r="F31" s="30">
        <v>0.1</v>
      </c>
      <c r="G31" s="30">
        <v>0.1</v>
      </c>
      <c r="H31" s="30">
        <v>0.1</v>
      </c>
      <c r="I31" s="30">
        <v>0.05</v>
      </c>
      <c r="J31" s="30">
        <v>0.05</v>
      </c>
      <c r="K31" s="30">
        <v>0.05</v>
      </c>
      <c r="L31" s="30">
        <v>0.15</v>
      </c>
      <c r="M31" s="29">
        <f t="shared" si="2"/>
        <v>1</v>
      </c>
    </row>
    <row r="32" spans="1:13" ht="13.5" customHeight="1" x14ac:dyDescent="0.2">
      <c r="A32" s="6" t="s">
        <v>21</v>
      </c>
      <c r="B32" s="30">
        <v>0.15</v>
      </c>
      <c r="C32" s="30">
        <v>0.1</v>
      </c>
      <c r="D32" s="30">
        <v>0.1</v>
      </c>
      <c r="E32" s="30">
        <v>0.05</v>
      </c>
      <c r="F32" s="30">
        <v>0.1</v>
      </c>
      <c r="G32" s="30">
        <v>0.1</v>
      </c>
      <c r="H32" s="30">
        <v>0.1</v>
      </c>
      <c r="I32" s="30">
        <v>0.05</v>
      </c>
      <c r="J32" s="30">
        <v>0.05</v>
      </c>
      <c r="K32" s="30">
        <v>0.05</v>
      </c>
      <c r="L32" s="30">
        <v>0.15</v>
      </c>
      <c r="M32" s="29">
        <f t="shared" si="2"/>
        <v>1</v>
      </c>
    </row>
    <row r="33" spans="1:16" ht="13.5" customHeight="1" x14ac:dyDescent="0.2">
      <c r="A33" s="6" t="s">
        <v>29</v>
      </c>
      <c r="B33" s="30">
        <v>0.15</v>
      </c>
      <c r="C33" s="30">
        <v>0.1</v>
      </c>
      <c r="D33" s="30">
        <v>0.1</v>
      </c>
      <c r="E33" s="30">
        <v>0.05</v>
      </c>
      <c r="F33" s="30">
        <v>0.1</v>
      </c>
      <c r="G33" s="30">
        <v>0.1</v>
      </c>
      <c r="H33" s="30">
        <v>0.1</v>
      </c>
      <c r="I33" s="30">
        <v>0.05</v>
      </c>
      <c r="J33" s="30">
        <v>0.05</v>
      </c>
      <c r="K33" s="30">
        <v>0.05</v>
      </c>
      <c r="L33" s="30">
        <v>0.15</v>
      </c>
      <c r="M33" s="29">
        <f t="shared" ref="M33" si="3">B33+C33+D33+E33+F33+G33+H33+I33+J33+K33+L33</f>
        <v>1</v>
      </c>
      <c r="N33" s="54"/>
      <c r="O33" s="54"/>
      <c r="P33" s="54"/>
    </row>
    <row r="34" spans="1:16" ht="13.5" customHeight="1" x14ac:dyDescent="0.2">
      <c r="A34" s="6" t="str">
        <f>[1]აგვისტო!A2125</f>
        <v>უფროსი ოფიცერი</v>
      </c>
      <c r="B34" s="30">
        <v>0.15</v>
      </c>
      <c r="C34" s="30">
        <v>0.1</v>
      </c>
      <c r="D34" s="30">
        <v>0.1</v>
      </c>
      <c r="E34" s="30">
        <v>0.05</v>
      </c>
      <c r="F34" s="30">
        <v>0.1</v>
      </c>
      <c r="G34" s="30">
        <v>0.1</v>
      </c>
      <c r="H34" s="30">
        <v>0.1</v>
      </c>
      <c r="I34" s="30">
        <v>0.05</v>
      </c>
      <c r="J34" s="30">
        <v>0.05</v>
      </c>
      <c r="K34" s="30">
        <v>0.05</v>
      </c>
      <c r="L34" s="30">
        <v>0.15</v>
      </c>
      <c r="M34" s="29">
        <f t="shared" si="2"/>
        <v>1</v>
      </c>
    </row>
    <row r="35" spans="1:16" ht="15" customHeight="1" x14ac:dyDescent="0.2">
      <c r="A35" s="6" t="str">
        <f>[1]აგვისტო!A2127</f>
        <v>ოფიცერი</v>
      </c>
      <c r="B35" s="30">
        <v>0.1</v>
      </c>
      <c r="C35" s="30">
        <v>0.05</v>
      </c>
      <c r="D35" s="30">
        <v>0.1</v>
      </c>
      <c r="E35" s="30">
        <v>0.05</v>
      </c>
      <c r="F35" s="30">
        <v>0.1</v>
      </c>
      <c r="G35" s="30">
        <v>0.1</v>
      </c>
      <c r="H35" s="30">
        <v>0.1</v>
      </c>
      <c r="I35" s="30">
        <v>0.1</v>
      </c>
      <c r="J35" s="30">
        <v>0.05</v>
      </c>
      <c r="K35" s="30">
        <v>0.1</v>
      </c>
      <c r="L35" s="30">
        <v>0.15</v>
      </c>
      <c r="M35" s="29">
        <f t="shared" si="2"/>
        <v>1</v>
      </c>
    </row>
    <row r="36" spans="1:16" ht="13.5" customHeight="1" x14ac:dyDescent="0.2">
      <c r="A36" s="76" t="str">
        <f>[1]აგვისტო!$A$2132</f>
        <v>სამართალდარღვევათა გამოვლენის სამმართველო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8"/>
    </row>
    <row r="37" spans="1:16" ht="13.5" customHeight="1" x14ac:dyDescent="0.2">
      <c r="A37" s="6" t="str">
        <f>[1]აგვისტო!A2133</f>
        <v>სამმართველოს უფროსი</v>
      </c>
      <c r="B37" s="30">
        <v>0.1</v>
      </c>
      <c r="C37" s="30">
        <v>0.1</v>
      </c>
      <c r="D37" s="30">
        <v>0.1</v>
      </c>
      <c r="E37" s="30">
        <v>0.1</v>
      </c>
      <c r="F37" s="30">
        <v>0.1</v>
      </c>
      <c r="G37" s="30">
        <v>0.1</v>
      </c>
      <c r="H37" s="30">
        <v>0.1</v>
      </c>
      <c r="I37" s="30">
        <v>0.05</v>
      </c>
      <c r="J37" s="30">
        <v>0.05</v>
      </c>
      <c r="K37" s="30">
        <v>0.05</v>
      </c>
      <c r="L37" s="30">
        <v>0.15</v>
      </c>
      <c r="M37" s="29">
        <f>B37+C37+D37+E37+F37+G37+H37+I37+J37+K37+L37</f>
        <v>1</v>
      </c>
    </row>
    <row r="38" spans="1:16" ht="13.5" customHeight="1" x14ac:dyDescent="0.2">
      <c r="A38" s="6" t="str">
        <f>[1]აგვისტო!A2134</f>
        <v>სამმართველოს უფროსის მოადგილე</v>
      </c>
      <c r="B38" s="30">
        <v>0.1</v>
      </c>
      <c r="C38" s="30">
        <v>0.1</v>
      </c>
      <c r="D38" s="30">
        <v>0.1</v>
      </c>
      <c r="E38" s="30">
        <v>0.1</v>
      </c>
      <c r="F38" s="30">
        <v>0.1</v>
      </c>
      <c r="G38" s="30">
        <v>0.1</v>
      </c>
      <c r="H38" s="30">
        <v>0.1</v>
      </c>
      <c r="I38" s="30">
        <v>0.05</v>
      </c>
      <c r="J38" s="30">
        <v>0.05</v>
      </c>
      <c r="K38" s="30">
        <v>0.05</v>
      </c>
      <c r="L38" s="30">
        <v>0.15</v>
      </c>
      <c r="M38" s="29">
        <f>B38+C38+D38+E38+F38+G38+H38+I38+J38+K38+L38</f>
        <v>1</v>
      </c>
    </row>
    <row r="39" spans="1:16" ht="13.5" customHeight="1" x14ac:dyDescent="0.2">
      <c r="A39" s="6" t="str">
        <f>[1]აგვისტო!A2152</f>
        <v>მთავარი ოფიცერი</v>
      </c>
      <c r="B39" s="30">
        <v>0.15</v>
      </c>
      <c r="C39" s="30">
        <v>0.05</v>
      </c>
      <c r="D39" s="30">
        <v>0.1</v>
      </c>
      <c r="E39" s="30">
        <v>0.05</v>
      </c>
      <c r="F39" s="30">
        <v>0.1</v>
      </c>
      <c r="G39" s="30">
        <v>0.1</v>
      </c>
      <c r="H39" s="30">
        <v>0.15</v>
      </c>
      <c r="I39" s="30">
        <v>0.05</v>
      </c>
      <c r="J39" s="30">
        <v>0.05</v>
      </c>
      <c r="K39" s="30">
        <v>0.05</v>
      </c>
      <c r="L39" s="30">
        <v>0.15</v>
      </c>
      <c r="M39" s="29">
        <f>B39+C39+D39+E39+F39+G39+H39+I39+J39+K39+L39</f>
        <v>1.0000000000000002</v>
      </c>
    </row>
    <row r="40" spans="1:16" ht="13.5" customHeight="1" x14ac:dyDescent="0.2">
      <c r="A40" s="6" t="str">
        <f>[1]აგვისტო!A2153</f>
        <v>უფროსი ოფიცერი</v>
      </c>
      <c r="B40" s="30">
        <v>0.15</v>
      </c>
      <c r="C40" s="30">
        <v>0.05</v>
      </c>
      <c r="D40" s="30">
        <v>0.1</v>
      </c>
      <c r="E40" s="30">
        <v>0.05</v>
      </c>
      <c r="F40" s="30">
        <v>0.1</v>
      </c>
      <c r="G40" s="30">
        <v>0.1</v>
      </c>
      <c r="H40" s="30">
        <v>0.15</v>
      </c>
      <c r="I40" s="30">
        <v>0.05</v>
      </c>
      <c r="J40" s="30">
        <v>0.05</v>
      </c>
      <c r="K40" s="30">
        <v>0.05</v>
      </c>
      <c r="L40" s="30">
        <v>0.15</v>
      </c>
      <c r="M40" s="29">
        <f>B40+C40+D40+E40+F40+G40+H40+I40+J40+K40+L40</f>
        <v>1.0000000000000002</v>
      </c>
    </row>
    <row r="41" spans="1:16" ht="15" customHeight="1" x14ac:dyDescent="0.2">
      <c r="A41" s="6" t="str">
        <f>[1]აგვისტო!A2169</f>
        <v>ოფიცერი</v>
      </c>
      <c r="B41" s="30">
        <v>0.15</v>
      </c>
      <c r="C41" s="30">
        <v>0.05</v>
      </c>
      <c r="D41" s="30">
        <v>0.1</v>
      </c>
      <c r="E41" s="30">
        <v>0.05</v>
      </c>
      <c r="F41" s="30">
        <v>0.1</v>
      </c>
      <c r="G41" s="30">
        <v>0.1</v>
      </c>
      <c r="H41" s="30">
        <v>0.15</v>
      </c>
      <c r="I41" s="30">
        <v>0.05</v>
      </c>
      <c r="J41" s="30">
        <v>0.05</v>
      </c>
      <c r="K41" s="30">
        <v>0.05</v>
      </c>
      <c r="L41" s="30">
        <v>0.15</v>
      </c>
      <c r="M41" s="29">
        <f>B41+C41+D41+E41+F41+G41+H41+I41+J41+K41+L41</f>
        <v>1.0000000000000002</v>
      </c>
    </row>
    <row r="42" spans="1:16" ht="13.5" customHeight="1" x14ac:dyDescent="0.2">
      <c r="A42" s="76" t="str">
        <f>[1]აგვისტო!$A$2171</f>
        <v>ადმინისტრაციულ სამართალდარღვევათა გამოვლენის სამმართველო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8"/>
    </row>
    <row r="43" spans="1:16" ht="13.5" customHeight="1" x14ac:dyDescent="0.2">
      <c r="A43" s="6" t="str">
        <f>[1]აგვისტო!A2172</f>
        <v>სამმართველოს უფროსი</v>
      </c>
      <c r="B43" s="30">
        <v>0.1</v>
      </c>
      <c r="C43" s="30">
        <v>0.1</v>
      </c>
      <c r="D43" s="30">
        <v>0.1</v>
      </c>
      <c r="E43" s="30">
        <v>0.1</v>
      </c>
      <c r="F43" s="30">
        <v>0.1</v>
      </c>
      <c r="G43" s="30">
        <v>0.1</v>
      </c>
      <c r="H43" s="30">
        <v>0.1</v>
      </c>
      <c r="I43" s="30">
        <v>0.05</v>
      </c>
      <c r="J43" s="30">
        <v>0.05</v>
      </c>
      <c r="K43" s="30">
        <v>0.05</v>
      </c>
      <c r="L43" s="30">
        <v>0.15</v>
      </c>
      <c r="M43" s="29">
        <f>B43+C43+D43+E43+F43+G43+H43+I43+J43+K43+L43</f>
        <v>1</v>
      </c>
    </row>
    <row r="44" spans="1:16" ht="13.5" customHeight="1" x14ac:dyDescent="0.2">
      <c r="A44" s="6" t="str">
        <f>[1]აგვისტო!A2173</f>
        <v>სამმართველოს უფროსის მოადგილე</v>
      </c>
      <c r="B44" s="30">
        <v>0.1</v>
      </c>
      <c r="C44" s="30">
        <v>0.1</v>
      </c>
      <c r="D44" s="30">
        <v>0.1</v>
      </c>
      <c r="E44" s="30">
        <v>0.1</v>
      </c>
      <c r="F44" s="30">
        <v>0.1</v>
      </c>
      <c r="G44" s="30">
        <v>0.1</v>
      </c>
      <c r="H44" s="30">
        <v>0.1</v>
      </c>
      <c r="I44" s="30">
        <v>0.05</v>
      </c>
      <c r="J44" s="30">
        <v>0.05</v>
      </c>
      <c r="K44" s="30">
        <v>0.05</v>
      </c>
      <c r="L44" s="30">
        <v>0.15</v>
      </c>
      <c r="M44" s="29">
        <f>B44+C44+D44+E44+F44+G44+H44+I44+J44+K44+L44</f>
        <v>1</v>
      </c>
    </row>
    <row r="45" spans="1:16" ht="15" customHeight="1" x14ac:dyDescent="0.2">
      <c r="A45" s="6" t="str">
        <f>[1]აგვისტო!A2182</f>
        <v>ოფიცერი</v>
      </c>
      <c r="B45" s="30">
        <v>0.15</v>
      </c>
      <c r="C45" s="30">
        <v>0.05</v>
      </c>
      <c r="D45" s="30">
        <v>0.1</v>
      </c>
      <c r="E45" s="30">
        <v>0.05</v>
      </c>
      <c r="F45" s="30">
        <v>0.1</v>
      </c>
      <c r="G45" s="30">
        <v>0.1</v>
      </c>
      <c r="H45" s="30">
        <v>0.15</v>
      </c>
      <c r="I45" s="30">
        <v>0.05</v>
      </c>
      <c r="J45" s="30">
        <v>0.05</v>
      </c>
      <c r="K45" s="30">
        <v>0.05</v>
      </c>
      <c r="L45" s="30">
        <v>0.15</v>
      </c>
      <c r="M45" s="29">
        <f>B45+C45+D45+E45+F45+G45+H45+I45+J45+K45+L45</f>
        <v>1.0000000000000002</v>
      </c>
    </row>
    <row r="46" spans="1:16" ht="13.5" customHeight="1" x14ac:dyDescent="0.2">
      <c r="A46" s="76" t="str">
        <f>[1]აგვისტო!$A$2198</f>
        <v>ყადაღის ღონისძიების განხორციელების სამმართველო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8"/>
    </row>
    <row r="47" spans="1:16" ht="13.5" customHeight="1" x14ac:dyDescent="0.2">
      <c r="A47" s="6" t="str">
        <f>[1]აგვისტო!A2199</f>
        <v xml:space="preserve">სამმართველოს უფროსი </v>
      </c>
      <c r="B47" s="30">
        <v>0.15</v>
      </c>
      <c r="C47" s="30">
        <v>0.1</v>
      </c>
      <c r="D47" s="30">
        <v>0.1</v>
      </c>
      <c r="E47" s="30">
        <v>0.05</v>
      </c>
      <c r="F47" s="30">
        <v>0.1</v>
      </c>
      <c r="G47" s="30">
        <v>0.1</v>
      </c>
      <c r="H47" s="30">
        <v>0.1</v>
      </c>
      <c r="I47" s="30">
        <v>0.05</v>
      </c>
      <c r="J47" s="30">
        <v>0.05</v>
      </c>
      <c r="K47" s="30">
        <v>0.1</v>
      </c>
      <c r="L47" s="30">
        <v>0.1</v>
      </c>
      <c r="M47" s="29">
        <f>B47+C47+D47+E47+F47+G47+H47+I47+J47+K47+L47</f>
        <v>1</v>
      </c>
    </row>
    <row r="48" spans="1:16" ht="13.5" customHeight="1" x14ac:dyDescent="0.2">
      <c r="A48" s="6" t="str">
        <f>[1]აგვისტო!A2200</f>
        <v>სამმართველოს უფროსის მოადგილე</v>
      </c>
      <c r="B48" s="30">
        <v>0.15</v>
      </c>
      <c r="C48" s="30">
        <v>0.1</v>
      </c>
      <c r="D48" s="30">
        <v>0.1</v>
      </c>
      <c r="E48" s="30">
        <v>0.05</v>
      </c>
      <c r="F48" s="30">
        <v>0.1</v>
      </c>
      <c r="G48" s="30">
        <v>0.1</v>
      </c>
      <c r="H48" s="30">
        <v>0.1</v>
      </c>
      <c r="I48" s="30">
        <v>0.05</v>
      </c>
      <c r="J48" s="30">
        <v>0.05</v>
      </c>
      <c r="K48" s="30">
        <v>0.1</v>
      </c>
      <c r="L48" s="30">
        <v>0.1</v>
      </c>
      <c r="M48" s="29">
        <f>B48+C48+D48+E48+F48+G48+H48+I48+J48+K48+L48</f>
        <v>1</v>
      </c>
    </row>
    <row r="49" spans="1:13" ht="13.5" customHeight="1" x14ac:dyDescent="0.2">
      <c r="A49" s="6" t="str">
        <f>[1]აგვისტო!A2214</f>
        <v>მთავარი ოფიცერი</v>
      </c>
      <c r="B49" s="30">
        <v>0.15</v>
      </c>
      <c r="C49" s="30">
        <v>0.05</v>
      </c>
      <c r="D49" s="30">
        <v>0.1</v>
      </c>
      <c r="E49" s="30">
        <v>0.05</v>
      </c>
      <c r="F49" s="30">
        <v>0.1</v>
      </c>
      <c r="G49" s="30">
        <v>0.1</v>
      </c>
      <c r="H49" s="30">
        <v>0.1</v>
      </c>
      <c r="I49" s="30">
        <v>0.05</v>
      </c>
      <c r="J49" s="30">
        <v>0.05</v>
      </c>
      <c r="K49" s="30">
        <v>0.1</v>
      </c>
      <c r="L49" s="30">
        <v>0.15</v>
      </c>
      <c r="M49" s="29">
        <f>B49+C49+D49+E49+F49+G49+H49+I49+J49+K49+L49</f>
        <v>1</v>
      </c>
    </row>
    <row r="50" spans="1:13" ht="13.5" customHeight="1" x14ac:dyDescent="0.2">
      <c r="A50" s="6" t="str">
        <f>[1]აგვისტო!A2218</f>
        <v>უფროსი ოფიცერი</v>
      </c>
      <c r="B50" s="30">
        <v>0.15</v>
      </c>
      <c r="C50" s="30">
        <v>0.05</v>
      </c>
      <c r="D50" s="30">
        <v>0.1</v>
      </c>
      <c r="E50" s="30">
        <v>0.05</v>
      </c>
      <c r="F50" s="30">
        <v>0.1</v>
      </c>
      <c r="G50" s="30">
        <v>0.1</v>
      </c>
      <c r="H50" s="30">
        <v>0.1</v>
      </c>
      <c r="I50" s="30">
        <v>0.05</v>
      </c>
      <c r="J50" s="30">
        <v>0.05</v>
      </c>
      <c r="K50" s="30">
        <v>0.1</v>
      </c>
      <c r="L50" s="30">
        <v>0.15</v>
      </c>
      <c r="M50" s="29">
        <f>B50+C50+D50+E50+F50+G50+H50+I50+J50+K50+L50</f>
        <v>1</v>
      </c>
    </row>
    <row r="51" spans="1:13" ht="15" customHeight="1" x14ac:dyDescent="0.2">
      <c r="A51" s="6" t="str">
        <f>[1]აგვისტო!A2219</f>
        <v>ოფიცერი</v>
      </c>
      <c r="B51" s="30">
        <v>0.15</v>
      </c>
      <c r="C51" s="30">
        <v>0.05</v>
      </c>
      <c r="D51" s="30">
        <v>0.1</v>
      </c>
      <c r="E51" s="30">
        <v>0.05</v>
      </c>
      <c r="F51" s="30">
        <v>0.1</v>
      </c>
      <c r="G51" s="30">
        <v>0.1</v>
      </c>
      <c r="H51" s="30">
        <v>0.1</v>
      </c>
      <c r="I51" s="30">
        <v>0.05</v>
      </c>
      <c r="J51" s="30">
        <v>0.05</v>
      </c>
      <c r="K51" s="30">
        <v>0.1</v>
      </c>
      <c r="L51" s="30">
        <v>0.15</v>
      </c>
      <c r="M51" s="29">
        <f>B51+C51+D51+E51+F51+G51+H51+I51+J51+K51+L51</f>
        <v>1</v>
      </c>
    </row>
    <row r="52" spans="1:13" ht="13.5" customHeight="1" x14ac:dyDescent="0.2">
      <c r="A52" s="76" t="str">
        <f>[1]აგვისტო!$A$2234</f>
        <v>ექსპერტიზის სამმართველო</v>
      </c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8"/>
    </row>
    <row r="53" spans="1:13" ht="13.5" customHeight="1" x14ac:dyDescent="0.2">
      <c r="A53" s="6" t="str">
        <f>[1]აგვისტო!A2235</f>
        <v xml:space="preserve">სამმართველოს უფროსი </v>
      </c>
      <c r="B53" s="30">
        <v>0.1</v>
      </c>
      <c r="C53" s="30">
        <v>0.1</v>
      </c>
      <c r="D53" s="30">
        <v>0.1</v>
      </c>
      <c r="E53" s="30">
        <v>0.1</v>
      </c>
      <c r="F53" s="30">
        <v>0.1</v>
      </c>
      <c r="G53" s="30">
        <v>0.1</v>
      </c>
      <c r="H53" s="30">
        <v>0.15</v>
      </c>
      <c r="I53" s="30">
        <v>0.05</v>
      </c>
      <c r="J53" s="30">
        <v>0.05</v>
      </c>
      <c r="K53" s="30">
        <v>0.1</v>
      </c>
      <c r="L53" s="30">
        <v>0.05</v>
      </c>
      <c r="M53" s="29">
        <f>B53+C53+D53+E53+F53+G53+H53+I53+J53+K53+L53</f>
        <v>1</v>
      </c>
    </row>
    <row r="54" spans="1:13" ht="13.5" customHeight="1" x14ac:dyDescent="0.2">
      <c r="A54" s="6" t="str">
        <f>[1]აგვისტო!A2236</f>
        <v>სამმართველოს უფროსის მოადგილე</v>
      </c>
      <c r="B54" s="30">
        <v>0.1</v>
      </c>
      <c r="C54" s="30">
        <v>0.1</v>
      </c>
      <c r="D54" s="30">
        <v>0.1</v>
      </c>
      <c r="E54" s="30">
        <v>0.1</v>
      </c>
      <c r="F54" s="30">
        <v>0.1</v>
      </c>
      <c r="G54" s="30">
        <v>0.1</v>
      </c>
      <c r="H54" s="30">
        <v>0.15</v>
      </c>
      <c r="I54" s="30">
        <v>0.05</v>
      </c>
      <c r="J54" s="30">
        <v>0.05</v>
      </c>
      <c r="K54" s="30">
        <v>0.1</v>
      </c>
      <c r="L54" s="30">
        <v>0.05</v>
      </c>
      <c r="M54" s="29">
        <f>B54+C54+D54+E54+F54+G54+H54+I54+J54+K54+L54</f>
        <v>1</v>
      </c>
    </row>
    <row r="55" spans="1:13" ht="15" customHeight="1" x14ac:dyDescent="0.2">
      <c r="A55" s="6" t="str">
        <f>[1]აგვისტო!A2237</f>
        <v>ექსპერტი</v>
      </c>
      <c r="B55" s="30">
        <v>0.1</v>
      </c>
      <c r="C55" s="30">
        <v>0.05</v>
      </c>
      <c r="D55" s="30">
        <v>0.1</v>
      </c>
      <c r="E55" s="30">
        <v>0.1</v>
      </c>
      <c r="F55" s="30">
        <v>0.1</v>
      </c>
      <c r="G55" s="30">
        <v>0.1</v>
      </c>
      <c r="H55" s="30">
        <v>0.15</v>
      </c>
      <c r="I55" s="30">
        <v>0.05</v>
      </c>
      <c r="J55" s="30">
        <v>0.05</v>
      </c>
      <c r="K55" s="30">
        <v>0.1</v>
      </c>
      <c r="L55" s="30">
        <v>0.1</v>
      </c>
      <c r="M55" s="29">
        <f>B55+C55+D55+E55+F55+G55+H55+I55+J55+K55+L55</f>
        <v>1</v>
      </c>
    </row>
    <row r="56" spans="1:13" ht="13.5" customHeight="1" x14ac:dyDescent="0.2">
      <c r="A56" s="76" t="str">
        <f>[1]აგვისტო!$A$2256</f>
        <v xml:space="preserve">ქვემო ქართლის სამმართველო </v>
      </c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8"/>
    </row>
    <row r="57" spans="1:13" ht="13.5" customHeight="1" x14ac:dyDescent="0.2">
      <c r="A57" s="6" t="str">
        <f>[1]აგვისტო!A2257</f>
        <v xml:space="preserve">სამმართველოს უფროსი </v>
      </c>
      <c r="B57" s="30">
        <v>0.1</v>
      </c>
      <c r="C57" s="30">
        <v>0.1</v>
      </c>
      <c r="D57" s="30">
        <v>0.1</v>
      </c>
      <c r="E57" s="30">
        <v>0.1</v>
      </c>
      <c r="F57" s="30">
        <v>0.1</v>
      </c>
      <c r="G57" s="30">
        <v>0.1</v>
      </c>
      <c r="H57" s="30">
        <v>0.1</v>
      </c>
      <c r="I57" s="30">
        <v>0.05</v>
      </c>
      <c r="J57" s="30">
        <v>0.05</v>
      </c>
      <c r="K57" s="30">
        <v>0.05</v>
      </c>
      <c r="L57" s="30">
        <v>0.15</v>
      </c>
      <c r="M57" s="29">
        <f>B57+C57+D57+E57+F57+G57+H57+I57+J57+K57+L57</f>
        <v>1</v>
      </c>
    </row>
    <row r="58" spans="1:13" ht="13.5" customHeight="1" x14ac:dyDescent="0.2">
      <c r="A58" s="6" t="str">
        <f>[1]აგვისტო!A2258</f>
        <v>სამმართველოს უფროსის მოადგილე</v>
      </c>
      <c r="B58" s="30">
        <v>0.1</v>
      </c>
      <c r="C58" s="30">
        <v>0.1</v>
      </c>
      <c r="D58" s="30">
        <v>0.1</v>
      </c>
      <c r="E58" s="30">
        <v>0.1</v>
      </c>
      <c r="F58" s="30">
        <v>0.1</v>
      </c>
      <c r="G58" s="30">
        <v>0.1</v>
      </c>
      <c r="H58" s="30">
        <v>0.1</v>
      </c>
      <c r="I58" s="30">
        <v>0.05</v>
      </c>
      <c r="J58" s="30">
        <v>0.05</v>
      </c>
      <c r="K58" s="30">
        <v>0.05</v>
      </c>
      <c r="L58" s="30">
        <v>0.15</v>
      </c>
      <c r="M58" s="29">
        <f>B58+C58+D58+E58+F58+G58+H58+I58+J58+K58+L58</f>
        <v>1</v>
      </c>
    </row>
    <row r="59" spans="1:13" ht="13.5" customHeight="1" x14ac:dyDescent="0.2">
      <c r="A59" s="6" t="str">
        <f>[1]აგვისტო!A2260</f>
        <v>მთავარი ოფიცერი</v>
      </c>
      <c r="B59" s="30">
        <v>0.1</v>
      </c>
      <c r="C59" s="30">
        <v>0.05</v>
      </c>
      <c r="D59" s="30">
        <v>0.1</v>
      </c>
      <c r="E59" s="30">
        <v>0.1</v>
      </c>
      <c r="F59" s="30">
        <v>0.15</v>
      </c>
      <c r="G59" s="30">
        <v>0.1</v>
      </c>
      <c r="H59" s="30">
        <v>0.1</v>
      </c>
      <c r="I59" s="30">
        <v>0.05</v>
      </c>
      <c r="J59" s="30">
        <v>0.05</v>
      </c>
      <c r="K59" s="30">
        <v>0.05</v>
      </c>
      <c r="L59" s="30">
        <v>0.15</v>
      </c>
      <c r="M59" s="29">
        <f>B59+C59+D59+E59+F59+G59+H59+I59+J59+K59+L59</f>
        <v>1</v>
      </c>
    </row>
    <row r="60" spans="1:13" ht="13.5" customHeight="1" x14ac:dyDescent="0.2">
      <c r="A60" s="6" t="str">
        <f>[1]აგვისტო!A2272</f>
        <v>უფროსი ოფიცერი</v>
      </c>
      <c r="B60" s="30">
        <v>0.1</v>
      </c>
      <c r="C60" s="30">
        <v>0.05</v>
      </c>
      <c r="D60" s="30">
        <v>0.1</v>
      </c>
      <c r="E60" s="30">
        <v>0.1</v>
      </c>
      <c r="F60" s="30">
        <v>0.15</v>
      </c>
      <c r="G60" s="30">
        <v>0.1</v>
      </c>
      <c r="H60" s="30">
        <v>0.1</v>
      </c>
      <c r="I60" s="30">
        <v>0.05</v>
      </c>
      <c r="J60" s="30">
        <v>0.05</v>
      </c>
      <c r="K60" s="30">
        <v>0.05</v>
      </c>
      <c r="L60" s="30">
        <v>0.15</v>
      </c>
      <c r="M60" s="29">
        <f>B60+C60+D60+E60+F60+G60+H60+I60+J60+K60+L60</f>
        <v>1</v>
      </c>
    </row>
    <row r="61" spans="1:13" ht="15" customHeight="1" x14ac:dyDescent="0.2">
      <c r="A61" s="6" t="str">
        <f>[1]აგვისტო!A2273</f>
        <v>ოფიცერი</v>
      </c>
      <c r="B61" s="30">
        <v>0.1</v>
      </c>
      <c r="C61" s="30">
        <v>0.05</v>
      </c>
      <c r="D61" s="30">
        <v>0.1</v>
      </c>
      <c r="E61" s="30">
        <v>0.1</v>
      </c>
      <c r="F61" s="30">
        <v>0.15</v>
      </c>
      <c r="G61" s="30">
        <v>0.1</v>
      </c>
      <c r="H61" s="30">
        <v>0.1</v>
      </c>
      <c r="I61" s="30">
        <v>0.05</v>
      </c>
      <c r="J61" s="30">
        <v>0.05</v>
      </c>
      <c r="K61" s="30">
        <v>0.05</v>
      </c>
      <c r="L61" s="30">
        <v>0.15</v>
      </c>
      <c r="M61" s="29">
        <f>B61+C61+D61+E61+F61+G61+H61+I61+J61+K61+L61</f>
        <v>1</v>
      </c>
    </row>
    <row r="62" spans="1:13" ht="13.5" customHeight="1" x14ac:dyDescent="0.2">
      <c r="A62" s="76" t="str">
        <f>[1]აგვისტო!$A$2281</f>
        <v>შიდა ქართლისა და მცხეთა-მთიანეთის სამმართველო</v>
      </c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8"/>
    </row>
    <row r="63" spans="1:13" ht="13.5" customHeight="1" x14ac:dyDescent="0.2">
      <c r="A63" s="6" t="str">
        <f>[1]აგვისტო!A2282</f>
        <v xml:space="preserve">სამმართველოს უფროსი </v>
      </c>
      <c r="B63" s="30">
        <v>0.1</v>
      </c>
      <c r="C63" s="30">
        <v>0.1</v>
      </c>
      <c r="D63" s="30">
        <v>0.1</v>
      </c>
      <c r="E63" s="30">
        <v>0.1</v>
      </c>
      <c r="F63" s="30">
        <v>0.1</v>
      </c>
      <c r="G63" s="30">
        <v>0.1</v>
      </c>
      <c r="H63" s="30">
        <v>0.1</v>
      </c>
      <c r="I63" s="30">
        <v>0.05</v>
      </c>
      <c r="J63" s="30">
        <v>0.05</v>
      </c>
      <c r="K63" s="30">
        <v>0.05</v>
      </c>
      <c r="L63" s="30">
        <v>0.15</v>
      </c>
      <c r="M63" s="29">
        <f>B63+C63+D63+E63+F63+G63+H63+I63+J63+K63+L63</f>
        <v>1</v>
      </c>
    </row>
    <row r="64" spans="1:13" ht="13.5" customHeight="1" x14ac:dyDescent="0.2">
      <c r="A64" s="6" t="str">
        <f>[1]აგვისტო!A2283</f>
        <v>სამმართველოს უფროსის მოადგილე</v>
      </c>
      <c r="B64" s="30">
        <v>0.1</v>
      </c>
      <c r="C64" s="30">
        <v>0.1</v>
      </c>
      <c r="D64" s="30">
        <v>0.1</v>
      </c>
      <c r="E64" s="30">
        <v>0.1</v>
      </c>
      <c r="F64" s="30">
        <v>0.1</v>
      </c>
      <c r="G64" s="30">
        <v>0.1</v>
      </c>
      <c r="H64" s="30">
        <v>0.1</v>
      </c>
      <c r="I64" s="30">
        <v>0.05</v>
      </c>
      <c r="J64" s="30">
        <v>0.05</v>
      </c>
      <c r="K64" s="30">
        <v>0.05</v>
      </c>
      <c r="L64" s="30">
        <v>0.15</v>
      </c>
      <c r="M64" s="29">
        <f>B64+C64+D64+E64+F64+G64+H64+I64+J64+K64+L64</f>
        <v>1</v>
      </c>
    </row>
    <row r="65" spans="1:13" ht="13.5" customHeight="1" x14ac:dyDescent="0.2">
      <c r="A65" s="6" t="str">
        <f>[1]აგვისტო!A2284</f>
        <v>მთავარი ოფიცერი</v>
      </c>
      <c r="B65" s="30">
        <v>0.1</v>
      </c>
      <c r="C65" s="30">
        <v>0.05</v>
      </c>
      <c r="D65" s="30">
        <v>0.1</v>
      </c>
      <c r="E65" s="30">
        <v>0.1</v>
      </c>
      <c r="F65" s="30">
        <v>0.15</v>
      </c>
      <c r="G65" s="30">
        <v>0.1</v>
      </c>
      <c r="H65" s="30">
        <v>0.1</v>
      </c>
      <c r="I65" s="30">
        <v>0.05</v>
      </c>
      <c r="J65" s="30">
        <v>0.05</v>
      </c>
      <c r="K65" s="30">
        <v>0.05</v>
      </c>
      <c r="L65" s="30">
        <v>0.15</v>
      </c>
      <c r="M65" s="29">
        <f>B65+C65+D65+E65+F65+G65+H65+I65+J65+K65+L65</f>
        <v>1</v>
      </c>
    </row>
    <row r="66" spans="1:13" ht="13.5" customHeight="1" x14ac:dyDescent="0.2">
      <c r="A66" s="6" t="str">
        <f>[1]აგვისტო!A2294</f>
        <v>უფროსი ოფიცერი</v>
      </c>
      <c r="B66" s="30">
        <v>0.1</v>
      </c>
      <c r="C66" s="30">
        <v>0.05</v>
      </c>
      <c r="D66" s="30">
        <v>0.1</v>
      </c>
      <c r="E66" s="30">
        <v>0.1</v>
      </c>
      <c r="F66" s="30">
        <v>0.15</v>
      </c>
      <c r="G66" s="30">
        <v>0.1</v>
      </c>
      <c r="H66" s="30">
        <v>0.1</v>
      </c>
      <c r="I66" s="30">
        <v>0.05</v>
      </c>
      <c r="J66" s="30">
        <v>0.05</v>
      </c>
      <c r="K66" s="30">
        <v>0.05</v>
      </c>
      <c r="L66" s="30">
        <v>0.15</v>
      </c>
      <c r="M66" s="29">
        <f>B66+C66+D66+E66+F66+G66+H66+I66+J66+K66+L66</f>
        <v>1</v>
      </c>
    </row>
    <row r="67" spans="1:13" ht="15" customHeight="1" x14ac:dyDescent="0.2">
      <c r="A67" s="6" t="str">
        <f>[1]აგვისტო!A2295</f>
        <v>ოფიცერი</v>
      </c>
      <c r="B67" s="30">
        <v>0.1</v>
      </c>
      <c r="C67" s="30">
        <v>0.05</v>
      </c>
      <c r="D67" s="30">
        <v>0.1</v>
      </c>
      <c r="E67" s="30">
        <v>0.1</v>
      </c>
      <c r="F67" s="30">
        <v>0.15</v>
      </c>
      <c r="G67" s="30">
        <v>0.1</v>
      </c>
      <c r="H67" s="30">
        <v>0.1</v>
      </c>
      <c r="I67" s="30">
        <v>0.05</v>
      </c>
      <c r="J67" s="30">
        <v>0.05</v>
      </c>
      <c r="K67" s="30">
        <v>0.05</v>
      </c>
      <c r="L67" s="30">
        <v>0.15</v>
      </c>
      <c r="M67" s="29">
        <f>B67+C67+D67+E67+F67+G67+H67+I67+J67+K67+L67</f>
        <v>1</v>
      </c>
    </row>
    <row r="68" spans="1:13" ht="13.5" customHeight="1" x14ac:dyDescent="0.2">
      <c r="A68" s="76" t="str">
        <f>[1]აგვისტო!$A$2302</f>
        <v xml:space="preserve">კახეთის სამმართველო </v>
      </c>
      <c r="B68" s="77"/>
      <c r="C68" s="77"/>
      <c r="D68" s="77"/>
      <c r="E68" s="77"/>
      <c r="F68" s="77"/>
      <c r="G68" s="77"/>
      <c r="H68" s="77"/>
      <c r="I68" s="77"/>
      <c r="J68" s="77"/>
      <c r="K68" s="77"/>
      <c r="L68" s="78"/>
    </row>
    <row r="69" spans="1:13" ht="13.5" customHeight="1" x14ac:dyDescent="0.2">
      <c r="A69" s="6" t="str">
        <f>[1]აგვისტო!A2303</f>
        <v xml:space="preserve">სამმართველოს უფროსი </v>
      </c>
      <c r="B69" s="30">
        <v>0.1</v>
      </c>
      <c r="C69" s="30">
        <v>0.1</v>
      </c>
      <c r="D69" s="30">
        <v>0.1</v>
      </c>
      <c r="E69" s="30">
        <v>0.1</v>
      </c>
      <c r="F69" s="30">
        <v>0.1</v>
      </c>
      <c r="G69" s="30">
        <v>0.1</v>
      </c>
      <c r="H69" s="30">
        <v>0.1</v>
      </c>
      <c r="I69" s="30">
        <v>0.05</v>
      </c>
      <c r="J69" s="30">
        <v>0.05</v>
      </c>
      <c r="K69" s="30">
        <v>0.05</v>
      </c>
      <c r="L69" s="30">
        <v>0.15</v>
      </c>
      <c r="M69" s="29">
        <f>B69+C69+D69+E69+F69+G69+H69+I69+J69+K69+L69</f>
        <v>1</v>
      </c>
    </row>
    <row r="70" spans="1:13" ht="13.5" customHeight="1" x14ac:dyDescent="0.2">
      <c r="A70" s="6" t="str">
        <f>[1]აგვისტო!A2304</f>
        <v>სამმართველოს უფროსის მოადგილე</v>
      </c>
      <c r="B70" s="30">
        <v>0.1</v>
      </c>
      <c r="C70" s="30">
        <v>0.1</v>
      </c>
      <c r="D70" s="30">
        <v>0.1</v>
      </c>
      <c r="E70" s="30">
        <v>0.1</v>
      </c>
      <c r="F70" s="30">
        <v>0.1</v>
      </c>
      <c r="G70" s="30">
        <v>0.1</v>
      </c>
      <c r="H70" s="30">
        <v>0.1</v>
      </c>
      <c r="I70" s="30">
        <v>0.05</v>
      </c>
      <c r="J70" s="30">
        <v>0.05</v>
      </c>
      <c r="K70" s="30">
        <v>0.05</v>
      </c>
      <c r="L70" s="30">
        <v>0.15</v>
      </c>
      <c r="M70" s="29">
        <f>B70+C70+D70+E70+F70+G70+H70+I70+J70+K70+L70</f>
        <v>1</v>
      </c>
    </row>
    <row r="71" spans="1:13" ht="14.25" customHeight="1" x14ac:dyDescent="0.2">
      <c r="A71" s="6" t="str">
        <f>[1]აგვისტო!A2305</f>
        <v>მთავარი ოფიცერი</v>
      </c>
      <c r="B71" s="30">
        <v>0.1</v>
      </c>
      <c r="C71" s="30">
        <v>0.05</v>
      </c>
      <c r="D71" s="30">
        <v>0.1</v>
      </c>
      <c r="E71" s="30">
        <v>0.1</v>
      </c>
      <c r="F71" s="30">
        <v>0.15</v>
      </c>
      <c r="G71" s="30">
        <v>0.1</v>
      </c>
      <c r="H71" s="30">
        <v>0.1</v>
      </c>
      <c r="I71" s="30">
        <v>0.05</v>
      </c>
      <c r="J71" s="30">
        <v>0.05</v>
      </c>
      <c r="K71" s="30">
        <v>0.05</v>
      </c>
      <c r="L71" s="30">
        <v>0.15</v>
      </c>
      <c r="M71" s="29">
        <f>B71+C71+D71+E71+F71+G71+H71+I71+J71+K71+L71</f>
        <v>1</v>
      </c>
    </row>
    <row r="72" spans="1:13" ht="14.25" customHeight="1" x14ac:dyDescent="0.2">
      <c r="A72" s="6" t="str">
        <f>[1]აგვისტო!A2310</f>
        <v>უფროსი ოფიცერი</v>
      </c>
      <c r="B72" s="30">
        <v>0.1</v>
      </c>
      <c r="C72" s="30">
        <v>0.05</v>
      </c>
      <c r="D72" s="30">
        <v>0.1</v>
      </c>
      <c r="E72" s="30">
        <v>0.1</v>
      </c>
      <c r="F72" s="30">
        <v>0.15</v>
      </c>
      <c r="G72" s="30">
        <v>0.1</v>
      </c>
      <c r="H72" s="30">
        <v>0.1</v>
      </c>
      <c r="I72" s="30">
        <v>0.05</v>
      </c>
      <c r="J72" s="30">
        <v>0.05</v>
      </c>
      <c r="K72" s="30">
        <v>0.05</v>
      </c>
      <c r="L72" s="30">
        <v>0.15</v>
      </c>
      <c r="M72" s="29">
        <f>B72+C72+D72+E72+F72+G72+H72+I72+J72+K72+L72</f>
        <v>1</v>
      </c>
    </row>
    <row r="73" spans="1:13" ht="12.75" customHeight="1" x14ac:dyDescent="0.2">
      <c r="A73" s="6" t="str">
        <f>[1]აგვისტო!A2311</f>
        <v>ოფიცერი</v>
      </c>
      <c r="B73" s="30">
        <v>0.1</v>
      </c>
      <c r="C73" s="30">
        <v>0.05</v>
      </c>
      <c r="D73" s="30">
        <v>0.1</v>
      </c>
      <c r="E73" s="30">
        <v>0.1</v>
      </c>
      <c r="F73" s="30">
        <v>0.15</v>
      </c>
      <c r="G73" s="30">
        <v>0.1</v>
      </c>
      <c r="H73" s="30">
        <v>0.1</v>
      </c>
      <c r="I73" s="30">
        <v>0.05</v>
      </c>
      <c r="J73" s="30">
        <v>0.05</v>
      </c>
      <c r="K73" s="30">
        <v>0.05</v>
      </c>
      <c r="L73" s="30">
        <v>0.15</v>
      </c>
      <c r="M73" s="29">
        <f>B73+C73+D73+E73+F73+G73+H73+I73+J73+K73+L73</f>
        <v>1</v>
      </c>
    </row>
    <row r="74" spans="1:13" ht="13.5" customHeight="1" x14ac:dyDescent="0.2">
      <c r="A74" s="76" t="str">
        <f>[1]აგვისტო!$A$2323</f>
        <v>სამცხე-ჯავახეთის სამმართველო</v>
      </c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8"/>
    </row>
    <row r="75" spans="1:13" ht="13.5" customHeight="1" x14ac:dyDescent="0.2">
      <c r="A75" s="6" t="str">
        <f>[1]აგვისტო!A2324</f>
        <v xml:space="preserve">სამმართველოს უფროსი </v>
      </c>
      <c r="B75" s="30">
        <v>0.1</v>
      </c>
      <c r="C75" s="30">
        <v>0.1</v>
      </c>
      <c r="D75" s="30">
        <v>0.1</v>
      </c>
      <c r="E75" s="30">
        <v>0.1</v>
      </c>
      <c r="F75" s="30">
        <v>0.1</v>
      </c>
      <c r="G75" s="30">
        <v>0.1</v>
      </c>
      <c r="H75" s="30">
        <v>0.1</v>
      </c>
      <c r="I75" s="30">
        <v>0.05</v>
      </c>
      <c r="J75" s="30">
        <v>0.05</v>
      </c>
      <c r="K75" s="30">
        <v>0.05</v>
      </c>
      <c r="L75" s="30">
        <v>0.15</v>
      </c>
      <c r="M75" s="29">
        <f>B75+C75+D75+E75+F75+G75+H75+I75+J75+K75+L75</f>
        <v>1</v>
      </c>
    </row>
    <row r="76" spans="1:13" ht="13.5" customHeight="1" x14ac:dyDescent="0.2">
      <c r="A76" s="6" t="str">
        <f>[1]აგვისტო!A2325</f>
        <v>სამმართველოს უფროსის მოადგილე</v>
      </c>
      <c r="B76" s="30">
        <v>0.1</v>
      </c>
      <c r="C76" s="30">
        <v>0.1</v>
      </c>
      <c r="D76" s="30">
        <v>0.1</v>
      </c>
      <c r="E76" s="30">
        <v>0.1</v>
      </c>
      <c r="F76" s="30">
        <v>0.1</v>
      </c>
      <c r="G76" s="30">
        <v>0.1</v>
      </c>
      <c r="H76" s="30">
        <v>0.1</v>
      </c>
      <c r="I76" s="30">
        <v>0.05</v>
      </c>
      <c r="J76" s="30">
        <v>0.05</v>
      </c>
      <c r="K76" s="30">
        <v>0.05</v>
      </c>
      <c r="L76" s="30">
        <v>0.15</v>
      </c>
      <c r="M76" s="29">
        <f>B76+C76+D76+E76+F76+G76+H76+I76+J76+K76+L76</f>
        <v>1</v>
      </c>
    </row>
    <row r="77" spans="1:13" ht="13.5" customHeight="1" x14ac:dyDescent="0.2">
      <c r="A77" s="6" t="str">
        <f>[1]აგვისტო!A2326</f>
        <v>მთავარი ოფიცერი</v>
      </c>
      <c r="B77" s="30">
        <v>0.1</v>
      </c>
      <c r="C77" s="30">
        <v>0.05</v>
      </c>
      <c r="D77" s="30">
        <v>0.1</v>
      </c>
      <c r="E77" s="30">
        <v>0.1</v>
      </c>
      <c r="F77" s="30">
        <v>0.15</v>
      </c>
      <c r="G77" s="30">
        <v>0.1</v>
      </c>
      <c r="H77" s="30">
        <v>0.1</v>
      </c>
      <c r="I77" s="30">
        <v>0.05</v>
      </c>
      <c r="J77" s="30">
        <v>0.05</v>
      </c>
      <c r="K77" s="30">
        <v>0.05</v>
      </c>
      <c r="L77" s="30">
        <v>0.15</v>
      </c>
      <c r="M77" s="29">
        <f>B77+C77+D77+E77+F77+G77+H77+I77+J77+K77+L77</f>
        <v>1</v>
      </c>
    </row>
    <row r="78" spans="1:13" ht="13.5" customHeight="1" x14ac:dyDescent="0.2">
      <c r="A78" s="6" t="str">
        <f>[1]აგვისტო!A2337</f>
        <v>უფროსი ოფიცერი</v>
      </c>
      <c r="B78" s="30">
        <v>0.1</v>
      </c>
      <c r="C78" s="30">
        <v>0.05</v>
      </c>
      <c r="D78" s="30">
        <v>0.1</v>
      </c>
      <c r="E78" s="30">
        <v>0.1</v>
      </c>
      <c r="F78" s="30">
        <v>0.15</v>
      </c>
      <c r="G78" s="30">
        <v>0.1</v>
      </c>
      <c r="H78" s="30">
        <v>0.1</v>
      </c>
      <c r="I78" s="30">
        <v>0.05</v>
      </c>
      <c r="J78" s="30">
        <v>0.05</v>
      </c>
      <c r="K78" s="30">
        <v>0.05</v>
      </c>
      <c r="L78" s="30">
        <v>0.15</v>
      </c>
      <c r="M78" s="29">
        <f>B78+C78+D78+E78+F78+G78+H78+I78+J78+K78+L78</f>
        <v>1</v>
      </c>
    </row>
    <row r="79" spans="1:13" ht="15" customHeight="1" x14ac:dyDescent="0.2">
      <c r="A79" s="6" t="str">
        <f>[1]აგვისტო!A2338</f>
        <v>ოფიცერი</v>
      </c>
      <c r="B79" s="30">
        <v>0.1</v>
      </c>
      <c r="C79" s="30">
        <v>0.05</v>
      </c>
      <c r="D79" s="30">
        <v>0.1</v>
      </c>
      <c r="E79" s="30">
        <v>0.1</v>
      </c>
      <c r="F79" s="30">
        <v>0.15</v>
      </c>
      <c r="G79" s="30">
        <v>0.1</v>
      </c>
      <c r="H79" s="30">
        <v>0.1</v>
      </c>
      <c r="I79" s="30">
        <v>0.05</v>
      </c>
      <c r="J79" s="30">
        <v>0.05</v>
      </c>
      <c r="K79" s="30">
        <v>0.05</v>
      </c>
      <c r="L79" s="30">
        <v>0.15</v>
      </c>
      <c r="M79" s="29">
        <f>B79+C79+D79+E79+F79+G79+H79+I79+J79+K79+L79</f>
        <v>1</v>
      </c>
    </row>
    <row r="80" spans="1:13" ht="13.5" customHeight="1" x14ac:dyDescent="0.2">
      <c r="A80" s="76" t="str">
        <f>[1]აგვისტო!$A$2344</f>
        <v xml:space="preserve">იმერეთისა და რაჭა-ლეჩხუმის სამმართველო </v>
      </c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8"/>
    </row>
    <row r="81" spans="1:13" ht="13.5" customHeight="1" x14ac:dyDescent="0.2">
      <c r="A81" s="6" t="str">
        <f>[1]აგვისტო!A2345</f>
        <v xml:space="preserve">სამმართველოს უფროსი </v>
      </c>
      <c r="B81" s="30">
        <v>0.1</v>
      </c>
      <c r="C81" s="30">
        <v>0.1</v>
      </c>
      <c r="D81" s="30">
        <v>0.1</v>
      </c>
      <c r="E81" s="30">
        <v>0.1</v>
      </c>
      <c r="F81" s="30">
        <v>0.1</v>
      </c>
      <c r="G81" s="30">
        <v>0.1</v>
      </c>
      <c r="H81" s="30">
        <v>0.1</v>
      </c>
      <c r="I81" s="30">
        <v>0.05</v>
      </c>
      <c r="J81" s="30">
        <v>0.05</v>
      </c>
      <c r="K81" s="30">
        <v>0.05</v>
      </c>
      <c r="L81" s="30">
        <v>0.15</v>
      </c>
      <c r="M81" s="29">
        <f>B81+C81+D81+E81+F81+G81+H81+I81+J81+K81+L81</f>
        <v>1</v>
      </c>
    </row>
    <row r="82" spans="1:13" ht="13.5" customHeight="1" x14ac:dyDescent="0.2">
      <c r="A82" s="6" t="str">
        <f>[1]აგვისტო!A2346</f>
        <v>სამმართველოს უფროსის მოადგილე</v>
      </c>
      <c r="B82" s="30">
        <v>0.1</v>
      </c>
      <c r="C82" s="30">
        <v>0.1</v>
      </c>
      <c r="D82" s="30">
        <v>0.1</v>
      </c>
      <c r="E82" s="30">
        <v>0.1</v>
      </c>
      <c r="F82" s="30">
        <v>0.1</v>
      </c>
      <c r="G82" s="30">
        <v>0.1</v>
      </c>
      <c r="H82" s="30">
        <v>0.1</v>
      </c>
      <c r="I82" s="30">
        <v>0.05</v>
      </c>
      <c r="J82" s="30">
        <v>0.05</v>
      </c>
      <c r="K82" s="30">
        <v>0.05</v>
      </c>
      <c r="L82" s="30">
        <v>0.15</v>
      </c>
      <c r="M82" s="29">
        <f>B82+C82+D82+E82+F82+G82+H82+I82+J82+K82+L82</f>
        <v>1</v>
      </c>
    </row>
    <row r="83" spans="1:13" ht="13.5" customHeight="1" x14ac:dyDescent="0.2">
      <c r="A83" s="6" t="str">
        <f>[1]აგვისტო!A2347</f>
        <v>მთავარი ოფიცერი</v>
      </c>
      <c r="B83" s="30">
        <v>0.1</v>
      </c>
      <c r="C83" s="30">
        <v>0.05</v>
      </c>
      <c r="D83" s="30">
        <v>0.1</v>
      </c>
      <c r="E83" s="30">
        <v>0.1</v>
      </c>
      <c r="F83" s="30">
        <v>0.15</v>
      </c>
      <c r="G83" s="30">
        <v>0.1</v>
      </c>
      <c r="H83" s="30">
        <v>0.1</v>
      </c>
      <c r="I83" s="30">
        <v>0.05</v>
      </c>
      <c r="J83" s="30">
        <v>0.05</v>
      </c>
      <c r="K83" s="30">
        <v>0.05</v>
      </c>
      <c r="L83" s="30">
        <v>0.15</v>
      </c>
      <c r="M83" s="29">
        <f>B83+C83+D83+E83+F83+G83+H83+I83+J83+K83+L83</f>
        <v>1</v>
      </c>
    </row>
    <row r="84" spans="1:13" ht="13.5" customHeight="1" x14ac:dyDescent="0.2">
      <c r="A84" s="6" t="str">
        <f>[1]აგვისტო!A2380</f>
        <v>უფროსი ოფიცერი</v>
      </c>
      <c r="B84" s="30">
        <v>0.1</v>
      </c>
      <c r="C84" s="30">
        <v>0.05</v>
      </c>
      <c r="D84" s="30">
        <v>0.1</v>
      </c>
      <c r="E84" s="30">
        <v>0.1</v>
      </c>
      <c r="F84" s="30">
        <v>0.15</v>
      </c>
      <c r="G84" s="30">
        <v>0.1</v>
      </c>
      <c r="H84" s="30">
        <v>0.1</v>
      </c>
      <c r="I84" s="30">
        <v>0.05</v>
      </c>
      <c r="J84" s="30">
        <v>0.05</v>
      </c>
      <c r="K84" s="30">
        <v>0.05</v>
      </c>
      <c r="L84" s="30">
        <v>0.15</v>
      </c>
      <c r="M84" s="29">
        <f>B84+C84+D84+E84+F84+G84+H84+I84+J84+K84+L84</f>
        <v>1</v>
      </c>
    </row>
    <row r="85" spans="1:13" ht="15" customHeight="1" x14ac:dyDescent="0.2">
      <c r="A85" s="6" t="str">
        <f>[1]აგვისტო!A2381</f>
        <v>ოფიცერი</v>
      </c>
      <c r="B85" s="30">
        <v>0.1</v>
      </c>
      <c r="C85" s="30">
        <v>0.05</v>
      </c>
      <c r="D85" s="30">
        <v>0.1</v>
      </c>
      <c r="E85" s="30">
        <v>0.1</v>
      </c>
      <c r="F85" s="30">
        <v>0.15</v>
      </c>
      <c r="G85" s="30">
        <v>0.1</v>
      </c>
      <c r="H85" s="30">
        <v>0.1</v>
      </c>
      <c r="I85" s="30">
        <v>0.05</v>
      </c>
      <c r="J85" s="30">
        <v>0.05</v>
      </c>
      <c r="K85" s="30">
        <v>0.05</v>
      </c>
      <c r="L85" s="30">
        <v>0.15</v>
      </c>
      <c r="M85" s="29">
        <f>B85+C85+D85+E85+F85+G85+H85+I85+J85+K85+L85</f>
        <v>1</v>
      </c>
    </row>
    <row r="86" spans="1:13" ht="13.5" customHeight="1" x14ac:dyDescent="0.2">
      <c r="A86" s="76" t="str">
        <f>[1]აგვისტო!$A$2388</f>
        <v xml:space="preserve">სამეგრელოს, გურიისა და ზემო სვანეთის სამმართველო 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8"/>
    </row>
    <row r="87" spans="1:13" ht="13.5" customHeight="1" x14ac:dyDescent="0.2">
      <c r="A87" s="6" t="str">
        <f>[1]აგვისტო!A2389</f>
        <v xml:space="preserve">სამმართველოს უფროსი </v>
      </c>
      <c r="B87" s="30">
        <v>0.1</v>
      </c>
      <c r="C87" s="30">
        <v>0.1</v>
      </c>
      <c r="D87" s="30">
        <v>0.1</v>
      </c>
      <c r="E87" s="30">
        <v>0.1</v>
      </c>
      <c r="F87" s="30">
        <v>0.1</v>
      </c>
      <c r="G87" s="30">
        <v>0.1</v>
      </c>
      <c r="H87" s="30">
        <v>0.1</v>
      </c>
      <c r="I87" s="30">
        <v>0.05</v>
      </c>
      <c r="J87" s="30">
        <v>0.05</v>
      </c>
      <c r="K87" s="30">
        <v>0.05</v>
      </c>
      <c r="L87" s="30">
        <v>0.15</v>
      </c>
      <c r="M87" s="29">
        <f>B87+C87+D87+E87+F87+G87+H87+I87+J87+K87+L87</f>
        <v>1</v>
      </c>
    </row>
    <row r="88" spans="1:13" ht="13.5" customHeight="1" x14ac:dyDescent="0.2">
      <c r="A88" s="6" t="str">
        <f>[1]აგვისტო!A2390</f>
        <v>სამმართველოს უფროსის მოადგილე</v>
      </c>
      <c r="B88" s="30">
        <v>0.1</v>
      </c>
      <c r="C88" s="30">
        <v>0.1</v>
      </c>
      <c r="D88" s="30">
        <v>0.1</v>
      </c>
      <c r="E88" s="30">
        <v>0.1</v>
      </c>
      <c r="F88" s="30">
        <v>0.1</v>
      </c>
      <c r="G88" s="30">
        <v>0.1</v>
      </c>
      <c r="H88" s="30">
        <v>0.1</v>
      </c>
      <c r="I88" s="30">
        <v>0.05</v>
      </c>
      <c r="J88" s="30">
        <v>0.05</v>
      </c>
      <c r="K88" s="30">
        <v>0.05</v>
      </c>
      <c r="L88" s="30">
        <v>0.15</v>
      </c>
      <c r="M88" s="29">
        <f>B88+C88+D88+E88+F88+G88+H88+I88+J88+K88+L88</f>
        <v>1</v>
      </c>
    </row>
    <row r="89" spans="1:13" ht="13.5" customHeight="1" x14ac:dyDescent="0.2">
      <c r="A89" s="6" t="str">
        <f>[1]აგვისტო!A2391</f>
        <v>მთავარი ოფიცერი</v>
      </c>
      <c r="B89" s="30">
        <v>0.1</v>
      </c>
      <c r="C89" s="30">
        <v>0.05</v>
      </c>
      <c r="D89" s="30">
        <v>0.1</v>
      </c>
      <c r="E89" s="30">
        <v>0.1</v>
      </c>
      <c r="F89" s="30">
        <v>0.15</v>
      </c>
      <c r="G89" s="30">
        <v>0.1</v>
      </c>
      <c r="H89" s="30">
        <v>0.1</v>
      </c>
      <c r="I89" s="30">
        <v>0.05</v>
      </c>
      <c r="J89" s="30">
        <v>0.05</v>
      </c>
      <c r="K89" s="30">
        <v>0.05</v>
      </c>
      <c r="L89" s="30">
        <v>0.15</v>
      </c>
      <c r="M89" s="29">
        <f>B89+C89+D89+E89+F89+G89+H89+I89+J89+K89+L89</f>
        <v>1</v>
      </c>
    </row>
    <row r="90" spans="1:13" ht="13.5" customHeight="1" x14ac:dyDescent="0.2">
      <c r="A90" s="6" t="str">
        <f>[1]აგვისტო!A2406</f>
        <v>უფროსი ოფიცერი</v>
      </c>
      <c r="B90" s="30">
        <v>0.1</v>
      </c>
      <c r="C90" s="30">
        <v>0.05</v>
      </c>
      <c r="D90" s="30">
        <v>0.1</v>
      </c>
      <c r="E90" s="30">
        <v>0.1</v>
      </c>
      <c r="F90" s="30">
        <v>0.15</v>
      </c>
      <c r="G90" s="30">
        <v>0.1</v>
      </c>
      <c r="H90" s="30">
        <v>0.1</v>
      </c>
      <c r="I90" s="30">
        <v>0.05</v>
      </c>
      <c r="J90" s="30">
        <v>0.05</v>
      </c>
      <c r="K90" s="30">
        <v>0.05</v>
      </c>
      <c r="L90" s="30">
        <v>0.15</v>
      </c>
      <c r="M90" s="29">
        <f>B90+C90+D90+E90+F90+G90+H90+I90+J90+K90+L90</f>
        <v>1</v>
      </c>
    </row>
    <row r="91" spans="1:13" ht="15" customHeight="1" x14ac:dyDescent="0.2">
      <c r="A91" s="6" t="str">
        <f>[1]აგვისტო!A2407</f>
        <v>ოფიცერი</v>
      </c>
      <c r="B91" s="30">
        <v>0.1</v>
      </c>
      <c r="C91" s="30">
        <v>0.05</v>
      </c>
      <c r="D91" s="30">
        <v>0.1</v>
      </c>
      <c r="E91" s="30">
        <v>0.1</v>
      </c>
      <c r="F91" s="30">
        <v>0.15</v>
      </c>
      <c r="G91" s="30">
        <v>0.1</v>
      </c>
      <c r="H91" s="30">
        <v>0.1</v>
      </c>
      <c r="I91" s="30">
        <v>0.05</v>
      </c>
      <c r="J91" s="30">
        <v>0.05</v>
      </c>
      <c r="K91" s="30">
        <v>0.05</v>
      </c>
      <c r="L91" s="30">
        <v>0.15</v>
      </c>
      <c r="M91" s="29">
        <f>B91+C91+D91+E91+F91+G91+H91+I91+J91+K91+L91</f>
        <v>1</v>
      </c>
    </row>
    <row r="92" spans="1:13" ht="13.5" customHeight="1" x14ac:dyDescent="0.2">
      <c r="A92" s="76" t="str">
        <f>[1]აგვისტო!$A$2422</f>
        <v xml:space="preserve">აჭარის სამმართველო </v>
      </c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8"/>
    </row>
    <row r="93" spans="1:13" ht="13.5" customHeight="1" x14ac:dyDescent="0.2">
      <c r="A93" s="6" t="str">
        <f>[1]აგვისტო!A2423</f>
        <v xml:space="preserve">სამმართველოს უფროსი </v>
      </c>
      <c r="B93" s="30">
        <v>0.1</v>
      </c>
      <c r="C93" s="30">
        <v>0.1</v>
      </c>
      <c r="D93" s="30">
        <v>0.1</v>
      </c>
      <c r="E93" s="30">
        <v>0.1</v>
      </c>
      <c r="F93" s="30">
        <v>0.1</v>
      </c>
      <c r="G93" s="30">
        <v>0.1</v>
      </c>
      <c r="H93" s="30">
        <v>0.1</v>
      </c>
      <c r="I93" s="30">
        <v>0.05</v>
      </c>
      <c r="J93" s="30">
        <v>0.05</v>
      </c>
      <c r="K93" s="30">
        <v>0.05</v>
      </c>
      <c r="L93" s="30">
        <v>0.15</v>
      </c>
      <c r="M93" s="29">
        <f>B93+C93+D93+E93+F93+G93+H93+I93+J93+K93+L93</f>
        <v>1</v>
      </c>
    </row>
    <row r="94" spans="1:13" ht="13.5" customHeight="1" x14ac:dyDescent="0.2">
      <c r="A94" s="6" t="str">
        <f>[1]აგვისტო!A2424</f>
        <v>სამმართველოს უფროსის მოადგილე</v>
      </c>
      <c r="B94" s="30">
        <v>0.1</v>
      </c>
      <c r="C94" s="30">
        <v>0.1</v>
      </c>
      <c r="D94" s="30">
        <v>0.1</v>
      </c>
      <c r="E94" s="30">
        <v>0.1</v>
      </c>
      <c r="F94" s="30">
        <v>0.1</v>
      </c>
      <c r="G94" s="30">
        <v>0.1</v>
      </c>
      <c r="H94" s="30">
        <v>0.1</v>
      </c>
      <c r="I94" s="30">
        <v>0.05</v>
      </c>
      <c r="J94" s="30">
        <v>0.05</v>
      </c>
      <c r="K94" s="30">
        <v>0.05</v>
      </c>
      <c r="L94" s="30">
        <v>0.15</v>
      </c>
      <c r="M94" s="29">
        <f>B94+C94+D94+E94+F94+G94+H94+I94+J94+K94+L94</f>
        <v>1</v>
      </c>
    </row>
    <row r="95" spans="1:13" ht="13.5" customHeight="1" x14ac:dyDescent="0.2">
      <c r="A95" s="6" t="str">
        <f>[1]აგვისტო!A2425</f>
        <v>მთავარი ოფიცერი</v>
      </c>
      <c r="B95" s="30">
        <v>0.1</v>
      </c>
      <c r="C95" s="30">
        <v>0.05</v>
      </c>
      <c r="D95" s="30">
        <v>0.1</v>
      </c>
      <c r="E95" s="30">
        <v>0.1</v>
      </c>
      <c r="F95" s="30">
        <v>0.15</v>
      </c>
      <c r="G95" s="30">
        <v>0.1</v>
      </c>
      <c r="H95" s="30">
        <v>0.1</v>
      </c>
      <c r="I95" s="30">
        <v>0.05</v>
      </c>
      <c r="J95" s="30">
        <v>0.05</v>
      </c>
      <c r="K95" s="30">
        <v>0.05</v>
      </c>
      <c r="L95" s="30">
        <v>0.15</v>
      </c>
      <c r="M95" s="29">
        <f>B95+C95+D95+E95+F95+G95+H95+I95+J95+K95+L95</f>
        <v>1</v>
      </c>
    </row>
    <row r="96" spans="1:13" ht="13.5" customHeight="1" x14ac:dyDescent="0.2">
      <c r="A96" s="6" t="str">
        <f>[1]აგვისტო!A2439</f>
        <v>უფროსი ოფიცერი</v>
      </c>
      <c r="B96" s="30">
        <v>0.1</v>
      </c>
      <c r="C96" s="30">
        <v>0.05</v>
      </c>
      <c r="D96" s="30">
        <v>0.1</v>
      </c>
      <c r="E96" s="30">
        <v>0.1</v>
      </c>
      <c r="F96" s="30">
        <v>0.15</v>
      </c>
      <c r="G96" s="30">
        <v>0.1</v>
      </c>
      <c r="H96" s="30">
        <v>0.1</v>
      </c>
      <c r="I96" s="30">
        <v>0.05</v>
      </c>
      <c r="J96" s="30">
        <v>0.05</v>
      </c>
      <c r="K96" s="30">
        <v>0.05</v>
      </c>
      <c r="L96" s="30">
        <v>0.15</v>
      </c>
      <c r="M96" s="29">
        <f>B96+C96+D96+E96+F96+G96+H96+I96+J96+K96+L96</f>
        <v>1</v>
      </c>
    </row>
    <row r="97" spans="1:13" x14ac:dyDescent="0.2">
      <c r="A97" s="6" t="str">
        <f>[1]აგვისტო!A2440</f>
        <v>ოფიცერი</v>
      </c>
      <c r="B97" s="30">
        <v>0.1</v>
      </c>
      <c r="C97" s="30">
        <v>0.05</v>
      </c>
      <c r="D97" s="30">
        <v>0.1</v>
      </c>
      <c r="E97" s="30">
        <v>0.1</v>
      </c>
      <c r="F97" s="30">
        <v>0.15</v>
      </c>
      <c r="G97" s="30">
        <v>0.1</v>
      </c>
      <c r="H97" s="30">
        <v>0.1</v>
      </c>
      <c r="I97" s="30">
        <v>0.05</v>
      </c>
      <c r="J97" s="30">
        <v>0.05</v>
      </c>
      <c r="K97" s="30">
        <v>0.05</v>
      </c>
      <c r="L97" s="30">
        <v>0.15</v>
      </c>
      <c r="M97" s="29">
        <f>B97+C97+D97+E97+F97+G97+H97+I97+J97+K97+L97</f>
        <v>1</v>
      </c>
    </row>
  </sheetData>
  <mergeCells count="18">
    <mergeCell ref="A92:L92"/>
    <mergeCell ref="A30:L30"/>
    <mergeCell ref="A36:L36"/>
    <mergeCell ref="A42:L42"/>
    <mergeCell ref="A46:L46"/>
    <mergeCell ref="A52:L52"/>
    <mergeCell ref="A56:L56"/>
    <mergeCell ref="A62:L62"/>
    <mergeCell ref="A68:L68"/>
    <mergeCell ref="A74:L74"/>
    <mergeCell ref="A80:L80"/>
    <mergeCell ref="A86:L86"/>
    <mergeCell ref="A24:L24"/>
    <mergeCell ref="A2:L2"/>
    <mergeCell ref="A7:L7"/>
    <mergeCell ref="A13:L13"/>
    <mergeCell ref="A16:L16"/>
    <mergeCell ref="A20:L20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R58"/>
  <sheetViews>
    <sheetView showGridLines="0" tabSelected="1" zoomScaleNormal="100" workbookViewId="0">
      <pane ySplit="1" topLeftCell="A47" activePane="bottomLeft" state="frozen"/>
      <selection pane="bottomLeft" activeCell="A60" sqref="A60"/>
    </sheetView>
  </sheetViews>
  <sheetFormatPr defaultColWidth="9" defaultRowHeight="15" x14ac:dyDescent="0.25"/>
  <cols>
    <col min="1" max="1" width="33.875" style="41" customWidth="1"/>
    <col min="2" max="2" width="9" style="42" customWidth="1"/>
    <col min="3" max="3" width="9.75" style="42" customWidth="1"/>
    <col min="4" max="4" width="9.25" style="42" customWidth="1"/>
    <col min="5" max="5" width="10.375" style="42" customWidth="1"/>
    <col min="6" max="6" width="12" style="42" customWidth="1"/>
    <col min="7" max="7" width="11.625" style="42" customWidth="1"/>
    <col min="8" max="8" width="8.625" style="42" customWidth="1"/>
    <col min="9" max="9" width="10.25" style="42" customWidth="1"/>
    <col min="10" max="10" width="10.125" style="42" customWidth="1"/>
    <col min="11" max="11" width="10.375" style="42" customWidth="1"/>
    <col min="12" max="12" width="8.625" style="42" customWidth="1"/>
    <col min="13" max="13" width="9.125" style="41" customWidth="1"/>
    <col min="14" max="16384" width="9" style="31"/>
  </cols>
  <sheetData>
    <row r="1" spans="1:13" ht="80.25" customHeight="1" x14ac:dyDescent="0.25">
      <c r="A1" s="37" t="s">
        <v>18</v>
      </c>
      <c r="B1" s="38" t="s">
        <v>10</v>
      </c>
      <c r="C1" s="38" t="s">
        <v>11</v>
      </c>
      <c r="D1" s="38" t="s">
        <v>12</v>
      </c>
      <c r="E1" s="38" t="s">
        <v>232</v>
      </c>
      <c r="F1" s="38" t="s">
        <v>233</v>
      </c>
      <c r="G1" s="38" t="s">
        <v>14</v>
      </c>
      <c r="H1" s="38" t="s">
        <v>15</v>
      </c>
      <c r="I1" s="38" t="s">
        <v>205</v>
      </c>
      <c r="J1" s="38" t="s">
        <v>16</v>
      </c>
      <c r="K1" s="38" t="s">
        <v>206</v>
      </c>
      <c r="L1" s="38" t="s">
        <v>17</v>
      </c>
      <c r="M1" s="39"/>
    </row>
    <row r="2" spans="1:13" x14ac:dyDescent="0.25">
      <c r="A2" s="76" t="s">
        <v>141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8"/>
    </row>
    <row r="3" spans="1:13" x14ac:dyDescent="0.25">
      <c r="A3" s="23" t="s">
        <v>1</v>
      </c>
      <c r="B3" s="30">
        <v>0.15</v>
      </c>
      <c r="C3" s="30">
        <v>0.1</v>
      </c>
      <c r="D3" s="30">
        <v>0.05</v>
      </c>
      <c r="E3" s="30">
        <v>0.1</v>
      </c>
      <c r="F3" s="30">
        <v>0.15</v>
      </c>
      <c r="G3" s="30">
        <v>0.1</v>
      </c>
      <c r="H3" s="30">
        <v>0.1</v>
      </c>
      <c r="I3" s="30">
        <v>0.05</v>
      </c>
      <c r="J3" s="30">
        <v>0.1</v>
      </c>
      <c r="K3" s="30">
        <v>0.05</v>
      </c>
      <c r="L3" s="30">
        <v>0.05</v>
      </c>
      <c r="M3" s="29">
        <f>B3+C3+D3+E3+F3+G3+H3+I3+J3+K3+L3</f>
        <v>1</v>
      </c>
    </row>
    <row r="4" spans="1:13" x14ac:dyDescent="0.25">
      <c r="A4" s="23" t="s">
        <v>2</v>
      </c>
      <c r="B4" s="30">
        <v>0.15</v>
      </c>
      <c r="C4" s="30">
        <v>0.1</v>
      </c>
      <c r="D4" s="30">
        <v>0.05</v>
      </c>
      <c r="E4" s="30">
        <v>0.1</v>
      </c>
      <c r="F4" s="30">
        <v>0.15</v>
      </c>
      <c r="G4" s="30">
        <v>0.1</v>
      </c>
      <c r="H4" s="30">
        <v>0.1</v>
      </c>
      <c r="I4" s="30">
        <v>0.05</v>
      </c>
      <c r="J4" s="30">
        <v>0.1</v>
      </c>
      <c r="K4" s="30">
        <v>0.05</v>
      </c>
      <c r="L4" s="30">
        <v>0.05</v>
      </c>
      <c r="M4" s="29">
        <f t="shared" ref="M4:M26" si="0">B4+C4+D4+E4+F4+G4+H4+I4+J4+K4+L4</f>
        <v>1</v>
      </c>
    </row>
    <row r="5" spans="1:13" x14ac:dyDescent="0.25">
      <c r="A5" s="45" t="s">
        <v>3</v>
      </c>
      <c r="B5" s="30">
        <v>0.1</v>
      </c>
      <c r="C5" s="30">
        <v>0.1</v>
      </c>
      <c r="D5" s="30">
        <v>0.05</v>
      </c>
      <c r="E5" s="30">
        <v>0.05</v>
      </c>
      <c r="F5" s="30">
        <v>0.1</v>
      </c>
      <c r="G5" s="30">
        <v>0.05</v>
      </c>
      <c r="H5" s="30">
        <v>0.1</v>
      </c>
      <c r="I5" s="30">
        <v>0.05</v>
      </c>
      <c r="J5" s="30">
        <v>0.1</v>
      </c>
      <c r="K5" s="30">
        <v>0.15</v>
      </c>
      <c r="L5" s="30">
        <v>0.15</v>
      </c>
      <c r="M5" s="29">
        <f t="shared" si="0"/>
        <v>1</v>
      </c>
    </row>
    <row r="6" spans="1:13" x14ac:dyDescent="0.25">
      <c r="A6" s="45" t="s">
        <v>142</v>
      </c>
      <c r="B6" s="30">
        <v>0.1</v>
      </c>
      <c r="C6" s="30">
        <v>0.1</v>
      </c>
      <c r="D6" s="30">
        <v>0.05</v>
      </c>
      <c r="E6" s="30">
        <v>0.05</v>
      </c>
      <c r="F6" s="30">
        <v>0.1</v>
      </c>
      <c r="G6" s="30">
        <v>0.05</v>
      </c>
      <c r="H6" s="30">
        <v>0.1</v>
      </c>
      <c r="I6" s="30">
        <v>0.05</v>
      </c>
      <c r="J6" s="30">
        <v>0.1</v>
      </c>
      <c r="K6" s="30">
        <v>0.15</v>
      </c>
      <c r="L6" s="30">
        <v>0.15</v>
      </c>
      <c r="M6" s="29">
        <f t="shared" si="0"/>
        <v>1</v>
      </c>
    </row>
    <row r="7" spans="1:13" x14ac:dyDescent="0.25">
      <c r="A7" s="45" t="s">
        <v>25</v>
      </c>
      <c r="B7" s="30">
        <v>0.15</v>
      </c>
      <c r="C7" s="30">
        <v>0.05</v>
      </c>
      <c r="D7" s="30">
        <v>0.05</v>
      </c>
      <c r="E7" s="30">
        <v>0.05</v>
      </c>
      <c r="F7" s="30">
        <v>0.15</v>
      </c>
      <c r="G7" s="30">
        <v>0.15</v>
      </c>
      <c r="H7" s="30">
        <v>0.1</v>
      </c>
      <c r="I7" s="30">
        <v>0.1</v>
      </c>
      <c r="J7" s="30">
        <v>0.05</v>
      </c>
      <c r="K7" s="30">
        <v>0.1</v>
      </c>
      <c r="L7" s="30">
        <v>0.05</v>
      </c>
      <c r="M7" s="29">
        <f t="shared" si="0"/>
        <v>1</v>
      </c>
    </row>
    <row r="8" spans="1:13" x14ac:dyDescent="0.25">
      <c r="A8" s="76" t="s">
        <v>143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8"/>
      <c r="M8" s="29"/>
    </row>
    <row r="9" spans="1:13" x14ac:dyDescent="0.25">
      <c r="A9" s="46" t="s">
        <v>5</v>
      </c>
      <c r="B9" s="30">
        <v>0.1</v>
      </c>
      <c r="C9" s="30">
        <v>0.1</v>
      </c>
      <c r="D9" s="30">
        <v>0.05</v>
      </c>
      <c r="E9" s="30">
        <v>0.05</v>
      </c>
      <c r="F9" s="30">
        <v>0.1</v>
      </c>
      <c r="G9" s="30">
        <v>0.05</v>
      </c>
      <c r="H9" s="30">
        <v>0.1</v>
      </c>
      <c r="I9" s="30">
        <v>0.05</v>
      </c>
      <c r="J9" s="30">
        <v>0.1</v>
      </c>
      <c r="K9" s="30">
        <v>0.15</v>
      </c>
      <c r="L9" s="30">
        <v>0.15</v>
      </c>
      <c r="M9" s="29">
        <f t="shared" si="0"/>
        <v>1</v>
      </c>
    </row>
    <row r="10" spans="1:13" x14ac:dyDescent="0.25">
      <c r="A10" s="46" t="s">
        <v>6</v>
      </c>
      <c r="B10" s="30">
        <v>0.1</v>
      </c>
      <c r="C10" s="30">
        <v>0.05</v>
      </c>
      <c r="D10" s="30">
        <v>0.05</v>
      </c>
      <c r="E10" s="30">
        <v>0.05</v>
      </c>
      <c r="F10" s="30">
        <v>0.1</v>
      </c>
      <c r="G10" s="30">
        <v>0.05</v>
      </c>
      <c r="H10" s="30">
        <v>0.1</v>
      </c>
      <c r="I10" s="30">
        <v>0.05</v>
      </c>
      <c r="J10" s="30">
        <v>0.1</v>
      </c>
      <c r="K10" s="30">
        <v>0.15</v>
      </c>
      <c r="L10" s="30">
        <v>0.2</v>
      </c>
      <c r="M10" s="29">
        <f t="shared" si="0"/>
        <v>1</v>
      </c>
    </row>
    <row r="11" spans="1:13" x14ac:dyDescent="0.25">
      <c r="A11" s="46" t="s">
        <v>8</v>
      </c>
      <c r="B11" s="30">
        <v>0.1</v>
      </c>
      <c r="C11" s="30">
        <v>0.05</v>
      </c>
      <c r="D11" s="30">
        <v>0.05</v>
      </c>
      <c r="E11" s="30">
        <v>0.05</v>
      </c>
      <c r="F11" s="30">
        <v>0.1</v>
      </c>
      <c r="G11" s="30">
        <v>0.05</v>
      </c>
      <c r="H11" s="30">
        <v>0.1</v>
      </c>
      <c r="I11" s="30">
        <v>0.05</v>
      </c>
      <c r="J11" s="30">
        <v>0.1</v>
      </c>
      <c r="K11" s="30">
        <v>0.15</v>
      </c>
      <c r="L11" s="30">
        <v>0.2</v>
      </c>
      <c r="M11" s="29">
        <f t="shared" si="0"/>
        <v>1</v>
      </c>
    </row>
    <row r="12" spans="1:13" x14ac:dyDescent="0.25">
      <c r="A12" s="76" t="s">
        <v>144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8"/>
      <c r="M12" s="29"/>
    </row>
    <row r="13" spans="1:13" x14ac:dyDescent="0.25">
      <c r="A13" s="23" t="s">
        <v>5</v>
      </c>
      <c r="B13" s="30">
        <v>0.1</v>
      </c>
      <c r="C13" s="30">
        <v>0.1</v>
      </c>
      <c r="D13" s="30">
        <v>0.05</v>
      </c>
      <c r="E13" s="30">
        <v>0.05</v>
      </c>
      <c r="F13" s="30">
        <v>0.1</v>
      </c>
      <c r="G13" s="30">
        <v>0.05</v>
      </c>
      <c r="H13" s="30">
        <v>0.1</v>
      </c>
      <c r="I13" s="30">
        <v>0.05</v>
      </c>
      <c r="J13" s="30">
        <v>0.1</v>
      </c>
      <c r="K13" s="30">
        <v>0.15</v>
      </c>
      <c r="L13" s="30">
        <v>0.15</v>
      </c>
      <c r="M13" s="29">
        <f t="shared" si="0"/>
        <v>1</v>
      </c>
    </row>
    <row r="14" spans="1:13" x14ac:dyDescent="0.25">
      <c r="A14" s="23" t="s">
        <v>21</v>
      </c>
      <c r="B14" s="30">
        <v>0.1</v>
      </c>
      <c r="C14" s="30">
        <v>0.1</v>
      </c>
      <c r="D14" s="30">
        <v>0.05</v>
      </c>
      <c r="E14" s="30">
        <v>0.05</v>
      </c>
      <c r="F14" s="30">
        <v>0.1</v>
      </c>
      <c r="G14" s="30">
        <v>0.05</v>
      </c>
      <c r="H14" s="30">
        <v>0.1</v>
      </c>
      <c r="I14" s="30">
        <v>0.05</v>
      </c>
      <c r="J14" s="30">
        <v>0.1</v>
      </c>
      <c r="K14" s="30">
        <v>0.15</v>
      </c>
      <c r="L14" s="30">
        <v>0.15</v>
      </c>
      <c r="M14" s="29">
        <f t="shared" si="0"/>
        <v>1</v>
      </c>
    </row>
    <row r="15" spans="1:13" x14ac:dyDescent="0.25">
      <c r="A15" s="23" t="s">
        <v>6</v>
      </c>
      <c r="B15" s="30">
        <v>0.1</v>
      </c>
      <c r="C15" s="30">
        <v>0.05</v>
      </c>
      <c r="D15" s="30">
        <v>0.05</v>
      </c>
      <c r="E15" s="30">
        <v>0.05</v>
      </c>
      <c r="F15" s="30">
        <v>0.1</v>
      </c>
      <c r="G15" s="30">
        <v>0.05</v>
      </c>
      <c r="H15" s="30">
        <v>0.1</v>
      </c>
      <c r="I15" s="30">
        <v>0.05</v>
      </c>
      <c r="J15" s="30">
        <v>0.1</v>
      </c>
      <c r="K15" s="30">
        <v>0.15</v>
      </c>
      <c r="L15" s="30">
        <v>0.2</v>
      </c>
      <c r="M15" s="29">
        <f t="shared" si="0"/>
        <v>1</v>
      </c>
    </row>
    <row r="16" spans="1:13" x14ac:dyDescent="0.25">
      <c r="A16" s="23" t="s">
        <v>7</v>
      </c>
      <c r="B16" s="30">
        <v>0.1</v>
      </c>
      <c r="C16" s="30">
        <v>0.05</v>
      </c>
      <c r="D16" s="30">
        <v>0.05</v>
      </c>
      <c r="E16" s="30">
        <v>0.05</v>
      </c>
      <c r="F16" s="30">
        <v>0.1</v>
      </c>
      <c r="G16" s="30">
        <v>0.05</v>
      </c>
      <c r="H16" s="30">
        <v>0.1</v>
      </c>
      <c r="I16" s="30">
        <v>0.05</v>
      </c>
      <c r="J16" s="30">
        <v>0.1</v>
      </c>
      <c r="K16" s="30">
        <v>0.15</v>
      </c>
      <c r="L16" s="30">
        <v>0.2</v>
      </c>
      <c r="M16" s="29">
        <f t="shared" si="0"/>
        <v>1</v>
      </c>
    </row>
    <row r="17" spans="1:16" x14ac:dyDescent="0.25">
      <c r="A17" s="76" t="s">
        <v>145</v>
      </c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8"/>
      <c r="M17" s="29"/>
    </row>
    <row r="18" spans="1:16" x14ac:dyDescent="0.25">
      <c r="A18" s="23" t="s">
        <v>5</v>
      </c>
      <c r="B18" s="30">
        <v>0.1</v>
      </c>
      <c r="C18" s="30">
        <v>0.1</v>
      </c>
      <c r="D18" s="30">
        <v>0.05</v>
      </c>
      <c r="E18" s="30">
        <v>0.05</v>
      </c>
      <c r="F18" s="30">
        <v>0.1</v>
      </c>
      <c r="G18" s="30">
        <v>0.05</v>
      </c>
      <c r="H18" s="30">
        <v>0.1</v>
      </c>
      <c r="I18" s="30">
        <v>0.05</v>
      </c>
      <c r="J18" s="30">
        <v>0.1</v>
      </c>
      <c r="K18" s="30">
        <v>0.15</v>
      </c>
      <c r="L18" s="30">
        <v>0.15</v>
      </c>
      <c r="M18" s="29">
        <f t="shared" si="0"/>
        <v>1</v>
      </c>
    </row>
    <row r="19" spans="1:16" x14ac:dyDescent="0.25">
      <c r="A19" s="23" t="s">
        <v>21</v>
      </c>
      <c r="B19" s="30">
        <v>0.1</v>
      </c>
      <c r="C19" s="30">
        <v>0.1</v>
      </c>
      <c r="D19" s="30">
        <v>0.05</v>
      </c>
      <c r="E19" s="30">
        <v>0.05</v>
      </c>
      <c r="F19" s="30">
        <v>0.1</v>
      </c>
      <c r="G19" s="30">
        <v>0.05</v>
      </c>
      <c r="H19" s="30">
        <v>0.1</v>
      </c>
      <c r="I19" s="30">
        <v>0.05</v>
      </c>
      <c r="J19" s="30">
        <v>0.1</v>
      </c>
      <c r="K19" s="30">
        <v>0.15</v>
      </c>
      <c r="L19" s="30">
        <v>0.15</v>
      </c>
      <c r="M19" s="29">
        <f t="shared" ref="M19" si="1">B19+C19+D19+E19+F19+G19+H19+I19+J19+K19+L19</f>
        <v>1</v>
      </c>
      <c r="N19" s="55"/>
      <c r="O19" s="55"/>
      <c r="P19" s="55"/>
    </row>
    <row r="20" spans="1:16" x14ac:dyDescent="0.25">
      <c r="A20" s="23" t="s">
        <v>6</v>
      </c>
      <c r="B20" s="30">
        <v>0.1</v>
      </c>
      <c r="C20" s="30">
        <v>0.05</v>
      </c>
      <c r="D20" s="30">
        <v>0.05</v>
      </c>
      <c r="E20" s="30">
        <v>0.05</v>
      </c>
      <c r="F20" s="30">
        <v>0.1</v>
      </c>
      <c r="G20" s="30">
        <v>0.05</v>
      </c>
      <c r="H20" s="30">
        <v>0.1</v>
      </c>
      <c r="I20" s="30">
        <v>0.05</v>
      </c>
      <c r="J20" s="30">
        <v>0.1</v>
      </c>
      <c r="K20" s="30">
        <v>0.15</v>
      </c>
      <c r="L20" s="30">
        <v>0.2</v>
      </c>
      <c r="M20" s="29">
        <f t="shared" si="0"/>
        <v>1</v>
      </c>
      <c r="N20" s="55"/>
      <c r="O20" s="55"/>
      <c r="P20" s="55"/>
    </row>
    <row r="21" spans="1:16" x14ac:dyDescent="0.25">
      <c r="A21" s="23" t="s">
        <v>8</v>
      </c>
      <c r="B21" s="30">
        <v>0.1</v>
      </c>
      <c r="C21" s="30">
        <v>0.05</v>
      </c>
      <c r="D21" s="30">
        <v>0.05</v>
      </c>
      <c r="E21" s="30">
        <v>0.05</v>
      </c>
      <c r="F21" s="30">
        <v>0.1</v>
      </c>
      <c r="G21" s="30">
        <v>0.05</v>
      </c>
      <c r="H21" s="30">
        <v>0.1</v>
      </c>
      <c r="I21" s="30">
        <v>0.05</v>
      </c>
      <c r="J21" s="30">
        <v>0.1</v>
      </c>
      <c r="K21" s="30">
        <v>0.15</v>
      </c>
      <c r="L21" s="30">
        <v>0.2</v>
      </c>
      <c r="M21" s="29">
        <f t="shared" si="0"/>
        <v>1</v>
      </c>
    </row>
    <row r="22" spans="1:16" x14ac:dyDescent="0.25">
      <c r="A22" s="76" t="s">
        <v>261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8"/>
      <c r="M22" s="29"/>
    </row>
    <row r="23" spans="1:16" x14ac:dyDescent="0.25">
      <c r="A23" s="23" t="s">
        <v>5</v>
      </c>
      <c r="B23" s="30">
        <v>0.1</v>
      </c>
      <c r="C23" s="30">
        <v>0.1</v>
      </c>
      <c r="D23" s="30">
        <v>0.05</v>
      </c>
      <c r="E23" s="30">
        <v>0.05</v>
      </c>
      <c r="F23" s="30">
        <v>0.1</v>
      </c>
      <c r="G23" s="30">
        <v>0.05</v>
      </c>
      <c r="H23" s="30">
        <v>0.1</v>
      </c>
      <c r="I23" s="30">
        <v>0.05</v>
      </c>
      <c r="J23" s="30">
        <v>0.1</v>
      </c>
      <c r="K23" s="30">
        <v>0.15</v>
      </c>
      <c r="L23" s="30">
        <v>0.15</v>
      </c>
      <c r="M23" s="29">
        <f t="shared" si="0"/>
        <v>1</v>
      </c>
    </row>
    <row r="24" spans="1:16" x14ac:dyDescent="0.25">
      <c r="A24" s="23" t="s">
        <v>21</v>
      </c>
      <c r="B24" s="30">
        <v>0.1</v>
      </c>
      <c r="C24" s="30">
        <v>0.1</v>
      </c>
      <c r="D24" s="30">
        <v>0.05</v>
      </c>
      <c r="E24" s="30">
        <v>0.05</v>
      </c>
      <c r="F24" s="30">
        <v>0.1</v>
      </c>
      <c r="G24" s="30">
        <v>0.05</v>
      </c>
      <c r="H24" s="30">
        <v>0.1</v>
      </c>
      <c r="I24" s="30">
        <v>0.05</v>
      </c>
      <c r="J24" s="30">
        <v>0.1</v>
      </c>
      <c r="K24" s="30">
        <v>0.15</v>
      </c>
      <c r="L24" s="30">
        <v>0.15</v>
      </c>
      <c r="M24" s="29">
        <f t="shared" si="0"/>
        <v>1</v>
      </c>
    </row>
    <row r="25" spans="1:16" x14ac:dyDescent="0.25">
      <c r="A25" s="23" t="s">
        <v>6</v>
      </c>
      <c r="B25" s="30">
        <v>0.1</v>
      </c>
      <c r="C25" s="30">
        <v>0.05</v>
      </c>
      <c r="D25" s="30">
        <v>0.05</v>
      </c>
      <c r="E25" s="30">
        <v>0.05</v>
      </c>
      <c r="F25" s="30">
        <v>0.1</v>
      </c>
      <c r="G25" s="30">
        <v>0.05</v>
      </c>
      <c r="H25" s="30">
        <v>0.1</v>
      </c>
      <c r="I25" s="30">
        <v>0.05</v>
      </c>
      <c r="J25" s="30">
        <v>0.1</v>
      </c>
      <c r="K25" s="30">
        <v>0.15</v>
      </c>
      <c r="L25" s="30">
        <v>0.2</v>
      </c>
      <c r="M25" s="29">
        <f t="shared" si="0"/>
        <v>1</v>
      </c>
    </row>
    <row r="26" spans="1:16" x14ac:dyDescent="0.25">
      <c r="A26" s="23" t="s">
        <v>7</v>
      </c>
      <c r="B26" s="30">
        <v>0.1</v>
      </c>
      <c r="C26" s="30">
        <v>0.05</v>
      </c>
      <c r="D26" s="30">
        <v>0.05</v>
      </c>
      <c r="E26" s="30">
        <v>0.05</v>
      </c>
      <c r="F26" s="30">
        <v>0.1</v>
      </c>
      <c r="G26" s="30">
        <v>0.05</v>
      </c>
      <c r="H26" s="30">
        <v>0.1</v>
      </c>
      <c r="I26" s="30">
        <v>0.05</v>
      </c>
      <c r="J26" s="30">
        <v>0.1</v>
      </c>
      <c r="K26" s="30">
        <v>0.15</v>
      </c>
      <c r="L26" s="30">
        <v>0.2</v>
      </c>
      <c r="M26" s="29">
        <f t="shared" si="0"/>
        <v>1</v>
      </c>
    </row>
    <row r="27" spans="1:16" x14ac:dyDescent="0.25">
      <c r="A27" s="23" t="s">
        <v>8</v>
      </c>
      <c r="B27" s="30">
        <v>0.1</v>
      </c>
      <c r="C27" s="30">
        <v>0.05</v>
      </c>
      <c r="D27" s="30">
        <v>0.05</v>
      </c>
      <c r="E27" s="30">
        <v>0.05</v>
      </c>
      <c r="F27" s="30">
        <v>0.1</v>
      </c>
      <c r="G27" s="30">
        <v>0.05</v>
      </c>
      <c r="H27" s="30">
        <v>0.1</v>
      </c>
      <c r="I27" s="30">
        <v>0.05</v>
      </c>
      <c r="J27" s="30">
        <v>0.1</v>
      </c>
      <c r="K27" s="30">
        <v>0.15</v>
      </c>
      <c r="L27" s="30">
        <v>0.2</v>
      </c>
      <c r="M27" s="29">
        <f>B27+C27+D27+E27+F27+G27+H27+I27+J27+K27+L27</f>
        <v>1</v>
      </c>
    </row>
    <row r="28" spans="1:16" x14ac:dyDescent="0.25">
      <c r="A28" s="23" t="s">
        <v>23</v>
      </c>
      <c r="B28" s="30">
        <v>0.1</v>
      </c>
      <c r="C28" s="30">
        <v>0.05</v>
      </c>
      <c r="D28" s="30">
        <v>0.2</v>
      </c>
      <c r="E28" s="30">
        <v>0.05</v>
      </c>
      <c r="F28" s="30">
        <v>0.15</v>
      </c>
      <c r="G28" s="30">
        <v>0.05</v>
      </c>
      <c r="H28" s="30">
        <v>0.1</v>
      </c>
      <c r="I28" s="30">
        <v>0.05</v>
      </c>
      <c r="J28" s="30">
        <v>0.1</v>
      </c>
      <c r="K28" s="30">
        <v>0.05</v>
      </c>
      <c r="L28" s="30">
        <v>0.1</v>
      </c>
      <c r="M28" s="29">
        <f>B28+C28+D28+E28+F28+G28+H28+I28+J28+K28+L28</f>
        <v>1.0000000000000002</v>
      </c>
    </row>
    <row r="29" spans="1:16" x14ac:dyDescent="0.25">
      <c r="A29" s="76" t="s">
        <v>146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8"/>
      <c r="M29" s="29"/>
    </row>
    <row r="30" spans="1:16" x14ac:dyDescent="0.25">
      <c r="A30" s="23" t="s">
        <v>28</v>
      </c>
      <c r="B30" s="30">
        <v>0.1</v>
      </c>
      <c r="C30" s="30">
        <v>0.1</v>
      </c>
      <c r="D30" s="30">
        <v>0.05</v>
      </c>
      <c r="E30" s="30">
        <v>0.05</v>
      </c>
      <c r="F30" s="30">
        <v>0.1</v>
      </c>
      <c r="G30" s="30">
        <v>0.05</v>
      </c>
      <c r="H30" s="30">
        <v>0.1</v>
      </c>
      <c r="I30" s="30">
        <v>0.05</v>
      </c>
      <c r="J30" s="30">
        <v>0.1</v>
      </c>
      <c r="K30" s="30">
        <v>0.15</v>
      </c>
      <c r="L30" s="30">
        <v>0.15</v>
      </c>
      <c r="M30" s="29">
        <f t="shared" ref="M30:M44" si="2">B30+C30+D30+E30+F30+G30+H30+I30+J30+K30+L30</f>
        <v>1</v>
      </c>
    </row>
    <row r="31" spans="1:16" x14ac:dyDescent="0.25">
      <c r="A31" s="23" t="s">
        <v>6</v>
      </c>
      <c r="B31" s="30">
        <v>0.1</v>
      </c>
      <c r="C31" s="30">
        <v>0.05</v>
      </c>
      <c r="D31" s="30">
        <v>0.1</v>
      </c>
      <c r="E31" s="30">
        <v>0.05</v>
      </c>
      <c r="F31" s="30">
        <v>0.1</v>
      </c>
      <c r="G31" s="30">
        <v>0.05</v>
      </c>
      <c r="H31" s="30">
        <v>0.1</v>
      </c>
      <c r="I31" s="30">
        <v>0.05</v>
      </c>
      <c r="J31" s="30">
        <v>0.1</v>
      </c>
      <c r="K31" s="30">
        <v>0.15</v>
      </c>
      <c r="L31" s="30">
        <v>0.15</v>
      </c>
      <c r="M31" s="29">
        <f t="shared" si="2"/>
        <v>1</v>
      </c>
    </row>
    <row r="32" spans="1:16" x14ac:dyDescent="0.25">
      <c r="A32" s="23" t="s">
        <v>7</v>
      </c>
      <c r="B32" s="30">
        <v>0.1</v>
      </c>
      <c r="C32" s="30">
        <v>0.05</v>
      </c>
      <c r="D32" s="30">
        <v>0.1</v>
      </c>
      <c r="E32" s="30">
        <v>0.05</v>
      </c>
      <c r="F32" s="30">
        <v>0.1</v>
      </c>
      <c r="G32" s="30">
        <v>0.05</v>
      </c>
      <c r="H32" s="30">
        <v>0.1</v>
      </c>
      <c r="I32" s="30">
        <v>0.05</v>
      </c>
      <c r="J32" s="30">
        <v>0.1</v>
      </c>
      <c r="K32" s="30">
        <v>0.15</v>
      </c>
      <c r="L32" s="30">
        <v>0.15</v>
      </c>
      <c r="M32" s="29">
        <f t="shared" si="2"/>
        <v>1</v>
      </c>
    </row>
    <row r="33" spans="1:13" x14ac:dyDescent="0.25">
      <c r="A33" s="23" t="s">
        <v>8</v>
      </c>
      <c r="B33" s="30">
        <v>0.1</v>
      </c>
      <c r="C33" s="30">
        <v>0.05</v>
      </c>
      <c r="D33" s="30">
        <v>0.1</v>
      </c>
      <c r="E33" s="30">
        <v>0.05</v>
      </c>
      <c r="F33" s="30">
        <v>0.1</v>
      </c>
      <c r="G33" s="30">
        <v>0.05</v>
      </c>
      <c r="H33" s="30">
        <v>0.1</v>
      </c>
      <c r="I33" s="30">
        <v>0.05</v>
      </c>
      <c r="J33" s="30">
        <v>0.1</v>
      </c>
      <c r="K33" s="30">
        <v>0.15</v>
      </c>
      <c r="L33" s="30">
        <v>0.15</v>
      </c>
      <c r="M33" s="29">
        <f t="shared" si="2"/>
        <v>1</v>
      </c>
    </row>
    <row r="34" spans="1:13" x14ac:dyDescent="0.25">
      <c r="A34" s="23" t="s">
        <v>23</v>
      </c>
      <c r="B34" s="30">
        <v>0.1</v>
      </c>
      <c r="C34" s="30">
        <v>0.05</v>
      </c>
      <c r="D34" s="30">
        <v>0.1</v>
      </c>
      <c r="E34" s="30">
        <v>0.05</v>
      </c>
      <c r="F34" s="30">
        <v>0.1</v>
      </c>
      <c r="G34" s="30">
        <v>0.05</v>
      </c>
      <c r="H34" s="30">
        <v>0.1</v>
      </c>
      <c r="I34" s="30">
        <v>0.05</v>
      </c>
      <c r="J34" s="30">
        <v>0.1</v>
      </c>
      <c r="K34" s="30">
        <v>0.15</v>
      </c>
      <c r="L34" s="30">
        <v>0.15</v>
      </c>
      <c r="M34" s="29">
        <f t="shared" si="2"/>
        <v>1</v>
      </c>
    </row>
    <row r="35" spans="1:13" x14ac:dyDescent="0.25">
      <c r="A35" s="76" t="s">
        <v>147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8"/>
      <c r="M35" s="29"/>
    </row>
    <row r="36" spans="1:13" x14ac:dyDescent="0.25">
      <c r="A36" s="23" t="s">
        <v>28</v>
      </c>
      <c r="B36" s="30">
        <v>0.1</v>
      </c>
      <c r="C36" s="30">
        <v>0.1</v>
      </c>
      <c r="D36" s="30">
        <v>0.1</v>
      </c>
      <c r="E36" s="30">
        <v>0.1</v>
      </c>
      <c r="F36" s="30">
        <v>0.1</v>
      </c>
      <c r="G36" s="30">
        <v>0.05</v>
      </c>
      <c r="H36" s="30">
        <v>0.05</v>
      </c>
      <c r="I36" s="30">
        <v>0.1</v>
      </c>
      <c r="J36" s="30">
        <v>0.1</v>
      </c>
      <c r="K36" s="30">
        <v>0.1</v>
      </c>
      <c r="L36" s="30">
        <v>0.1</v>
      </c>
      <c r="M36" s="29">
        <f t="shared" si="2"/>
        <v>1</v>
      </c>
    </row>
    <row r="37" spans="1:13" x14ac:dyDescent="0.25">
      <c r="A37" s="23" t="s">
        <v>6</v>
      </c>
      <c r="B37" s="30">
        <v>0.1</v>
      </c>
      <c r="C37" s="30">
        <v>0.05</v>
      </c>
      <c r="D37" s="30">
        <v>0.15</v>
      </c>
      <c r="E37" s="30">
        <v>0.1</v>
      </c>
      <c r="F37" s="30">
        <v>0.1</v>
      </c>
      <c r="G37" s="30">
        <v>0.05</v>
      </c>
      <c r="H37" s="30">
        <v>0.05</v>
      </c>
      <c r="I37" s="30">
        <v>0.1</v>
      </c>
      <c r="J37" s="30">
        <v>0.1</v>
      </c>
      <c r="K37" s="30">
        <v>0.1</v>
      </c>
      <c r="L37" s="30">
        <v>0.1</v>
      </c>
      <c r="M37" s="29">
        <f t="shared" si="2"/>
        <v>1</v>
      </c>
    </row>
    <row r="38" spans="1:13" x14ac:dyDescent="0.25">
      <c r="A38" s="23" t="s">
        <v>8</v>
      </c>
      <c r="B38" s="30">
        <v>0.1</v>
      </c>
      <c r="C38" s="30">
        <v>0.05</v>
      </c>
      <c r="D38" s="30">
        <v>0.1</v>
      </c>
      <c r="E38" s="30">
        <v>0.1</v>
      </c>
      <c r="F38" s="30">
        <v>0.1</v>
      </c>
      <c r="G38" s="30">
        <v>0.05</v>
      </c>
      <c r="H38" s="30">
        <v>0.1</v>
      </c>
      <c r="I38" s="30">
        <v>0.05</v>
      </c>
      <c r="J38" s="30">
        <v>0.1</v>
      </c>
      <c r="K38" s="30">
        <v>0.15</v>
      </c>
      <c r="L38" s="30">
        <v>0.1</v>
      </c>
      <c r="M38" s="29">
        <f>B38+C38+D38+E38+F38+G38+H38+I38+J38+K38+L38</f>
        <v>1</v>
      </c>
    </row>
    <row r="39" spans="1:13" x14ac:dyDescent="0.25">
      <c r="A39" s="76" t="s">
        <v>148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8"/>
      <c r="M39" s="29"/>
    </row>
    <row r="40" spans="1:13" x14ac:dyDescent="0.25">
      <c r="A40" s="23" t="s">
        <v>5</v>
      </c>
      <c r="B40" s="24">
        <v>0.1</v>
      </c>
      <c r="C40" s="24">
        <v>0.1</v>
      </c>
      <c r="D40" s="24">
        <v>0.1</v>
      </c>
      <c r="E40" s="24">
        <v>0.1</v>
      </c>
      <c r="F40" s="24">
        <v>0.1</v>
      </c>
      <c r="G40" s="24">
        <v>0.1</v>
      </c>
      <c r="H40" s="24">
        <v>0.05</v>
      </c>
      <c r="I40" s="24">
        <v>0.05</v>
      </c>
      <c r="J40" s="24">
        <v>0.05</v>
      </c>
      <c r="K40" s="24">
        <v>0.1</v>
      </c>
      <c r="L40" s="24">
        <v>0.15</v>
      </c>
      <c r="M40" s="29">
        <f t="shared" si="2"/>
        <v>1</v>
      </c>
    </row>
    <row r="41" spans="1:13" x14ac:dyDescent="0.25">
      <c r="A41" s="23" t="s">
        <v>21</v>
      </c>
      <c r="B41" s="24">
        <v>0.1</v>
      </c>
      <c r="C41" s="24">
        <v>0.1</v>
      </c>
      <c r="D41" s="24">
        <v>0.1</v>
      </c>
      <c r="E41" s="24">
        <v>0.1</v>
      </c>
      <c r="F41" s="24">
        <v>0.1</v>
      </c>
      <c r="G41" s="24">
        <v>0.1</v>
      </c>
      <c r="H41" s="24">
        <v>0.05</v>
      </c>
      <c r="I41" s="24">
        <v>0.05</v>
      </c>
      <c r="J41" s="24">
        <v>0.05</v>
      </c>
      <c r="K41" s="24">
        <v>0.1</v>
      </c>
      <c r="L41" s="24">
        <v>0.15</v>
      </c>
      <c r="M41" s="29">
        <f t="shared" si="2"/>
        <v>1</v>
      </c>
    </row>
    <row r="42" spans="1:13" x14ac:dyDescent="0.25">
      <c r="A42" s="23" t="s">
        <v>6</v>
      </c>
      <c r="B42" s="24">
        <v>0.15</v>
      </c>
      <c r="C42" s="24">
        <v>0.05</v>
      </c>
      <c r="D42" s="24">
        <v>0.1</v>
      </c>
      <c r="E42" s="24">
        <v>0.1</v>
      </c>
      <c r="F42" s="24">
        <v>0.1</v>
      </c>
      <c r="G42" s="24">
        <v>0.1</v>
      </c>
      <c r="H42" s="24">
        <v>0.05</v>
      </c>
      <c r="I42" s="24">
        <v>0.05</v>
      </c>
      <c r="J42" s="24">
        <v>0.05</v>
      </c>
      <c r="K42" s="24">
        <v>0.1</v>
      </c>
      <c r="L42" s="24">
        <v>0.15</v>
      </c>
      <c r="M42" s="29">
        <f t="shared" si="2"/>
        <v>1</v>
      </c>
    </row>
    <row r="43" spans="1:13" x14ac:dyDescent="0.25">
      <c r="A43" s="23" t="s">
        <v>7</v>
      </c>
      <c r="B43" s="24">
        <v>0.15</v>
      </c>
      <c r="C43" s="24">
        <v>0.05</v>
      </c>
      <c r="D43" s="24">
        <v>0.1</v>
      </c>
      <c r="E43" s="24">
        <v>0.1</v>
      </c>
      <c r="F43" s="24">
        <v>0.1</v>
      </c>
      <c r="G43" s="24">
        <v>0.1</v>
      </c>
      <c r="H43" s="24">
        <v>0.05</v>
      </c>
      <c r="I43" s="24">
        <v>0.05</v>
      </c>
      <c r="J43" s="24">
        <v>0.05</v>
      </c>
      <c r="K43" s="24">
        <v>0.1</v>
      </c>
      <c r="L43" s="24">
        <v>0.15</v>
      </c>
      <c r="M43" s="29">
        <f t="shared" si="2"/>
        <v>1</v>
      </c>
    </row>
    <row r="44" spans="1:13" x14ac:dyDescent="0.25">
      <c r="A44" s="23" t="s">
        <v>8</v>
      </c>
      <c r="B44" s="24">
        <v>0.15</v>
      </c>
      <c r="C44" s="24">
        <v>0.05</v>
      </c>
      <c r="D44" s="24">
        <v>0.1</v>
      </c>
      <c r="E44" s="24">
        <v>0.1</v>
      </c>
      <c r="F44" s="24">
        <v>0.1</v>
      </c>
      <c r="G44" s="24">
        <v>0.1</v>
      </c>
      <c r="H44" s="24">
        <v>0.05</v>
      </c>
      <c r="I44" s="24">
        <v>0.05</v>
      </c>
      <c r="J44" s="24">
        <v>0.05</v>
      </c>
      <c r="K44" s="24">
        <v>0.1</v>
      </c>
      <c r="L44" s="24">
        <v>0.15</v>
      </c>
      <c r="M44" s="29">
        <f t="shared" si="2"/>
        <v>1</v>
      </c>
    </row>
    <row r="45" spans="1:13" x14ac:dyDescent="0.25">
      <c r="A45" s="76" t="s">
        <v>149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8"/>
      <c r="M45" s="29"/>
    </row>
    <row r="46" spans="1:13" x14ac:dyDescent="0.25">
      <c r="A46" s="23" t="s">
        <v>5</v>
      </c>
      <c r="B46" s="30">
        <v>0.15</v>
      </c>
      <c r="C46" s="30">
        <v>0.1</v>
      </c>
      <c r="D46" s="30">
        <v>0.1</v>
      </c>
      <c r="E46" s="30">
        <v>0.05</v>
      </c>
      <c r="F46" s="30">
        <v>0.1</v>
      </c>
      <c r="G46" s="30">
        <v>0.15</v>
      </c>
      <c r="H46" s="30">
        <v>0.05</v>
      </c>
      <c r="I46" s="30">
        <v>0.05</v>
      </c>
      <c r="J46" s="30">
        <v>0.05</v>
      </c>
      <c r="K46" s="30">
        <v>0.05</v>
      </c>
      <c r="L46" s="30">
        <v>0.15</v>
      </c>
      <c r="M46" s="29">
        <f t="shared" ref="M46:M53" si="3">B46+C46+D46+E46+F46+G46+H46+I46+J46+K46+L46</f>
        <v>1.0000000000000002</v>
      </c>
    </row>
    <row r="47" spans="1:13" x14ac:dyDescent="0.25">
      <c r="A47" s="23" t="s">
        <v>6</v>
      </c>
      <c r="B47" s="30">
        <v>0.15</v>
      </c>
      <c r="C47" s="30">
        <v>0.05</v>
      </c>
      <c r="D47" s="30">
        <v>0.1</v>
      </c>
      <c r="E47" s="30">
        <v>0.05</v>
      </c>
      <c r="F47" s="30">
        <v>0.1</v>
      </c>
      <c r="G47" s="30">
        <v>0.15</v>
      </c>
      <c r="H47" s="30">
        <v>0.05</v>
      </c>
      <c r="I47" s="30">
        <v>0.1</v>
      </c>
      <c r="J47" s="30">
        <v>0.05</v>
      </c>
      <c r="K47" s="30">
        <v>0.1</v>
      </c>
      <c r="L47" s="30">
        <v>0.1</v>
      </c>
      <c r="M47" s="29">
        <f t="shared" si="3"/>
        <v>1.0000000000000002</v>
      </c>
    </row>
    <row r="48" spans="1:13" x14ac:dyDescent="0.25">
      <c r="A48" s="23" t="s">
        <v>7</v>
      </c>
      <c r="B48" s="30">
        <v>0.15</v>
      </c>
      <c r="C48" s="30">
        <v>0.05</v>
      </c>
      <c r="D48" s="30">
        <v>0.1</v>
      </c>
      <c r="E48" s="30">
        <v>0.05</v>
      </c>
      <c r="F48" s="30">
        <v>0.1</v>
      </c>
      <c r="G48" s="30">
        <v>0.15</v>
      </c>
      <c r="H48" s="30">
        <v>0.05</v>
      </c>
      <c r="I48" s="30">
        <v>0.1</v>
      </c>
      <c r="J48" s="30">
        <v>0.05</v>
      </c>
      <c r="K48" s="30">
        <v>0.1</v>
      </c>
      <c r="L48" s="30">
        <v>0.1</v>
      </c>
      <c r="M48" s="29">
        <f t="shared" si="3"/>
        <v>1.0000000000000002</v>
      </c>
    </row>
    <row r="49" spans="1:18" x14ac:dyDescent="0.25">
      <c r="A49" s="23" t="s">
        <v>8</v>
      </c>
      <c r="B49" s="30">
        <v>0.15</v>
      </c>
      <c r="C49" s="30">
        <v>0.05</v>
      </c>
      <c r="D49" s="30">
        <v>0.1</v>
      </c>
      <c r="E49" s="30">
        <v>0.05</v>
      </c>
      <c r="F49" s="30">
        <v>0.1</v>
      </c>
      <c r="G49" s="30">
        <v>0.15</v>
      </c>
      <c r="H49" s="30">
        <v>0.05</v>
      </c>
      <c r="I49" s="30">
        <v>0.1</v>
      </c>
      <c r="J49" s="30">
        <v>0.05</v>
      </c>
      <c r="K49" s="30">
        <v>0.1</v>
      </c>
      <c r="L49" s="30">
        <v>0.1</v>
      </c>
      <c r="M49" s="29">
        <f t="shared" si="3"/>
        <v>1.0000000000000002</v>
      </c>
    </row>
    <row r="50" spans="1:18" x14ac:dyDescent="0.25">
      <c r="A50" s="76" t="s">
        <v>150</v>
      </c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8"/>
      <c r="M50" s="29"/>
    </row>
    <row r="51" spans="1:18" x14ac:dyDescent="0.25">
      <c r="A51" s="23" t="s">
        <v>5</v>
      </c>
      <c r="B51" s="24">
        <v>0.1</v>
      </c>
      <c r="C51" s="24">
        <v>0.1</v>
      </c>
      <c r="D51" s="24">
        <v>0.1</v>
      </c>
      <c r="E51" s="24">
        <v>0.05</v>
      </c>
      <c r="F51" s="24">
        <v>0.1</v>
      </c>
      <c r="G51" s="24">
        <v>0.1</v>
      </c>
      <c r="H51" s="24">
        <v>0.05</v>
      </c>
      <c r="I51" s="24">
        <v>0.05</v>
      </c>
      <c r="J51" s="24">
        <v>0.05</v>
      </c>
      <c r="K51" s="24">
        <v>0.15</v>
      </c>
      <c r="L51" s="24">
        <v>0.15</v>
      </c>
      <c r="M51" s="29">
        <f t="shared" si="3"/>
        <v>1.0000000000000002</v>
      </c>
    </row>
    <row r="52" spans="1:18" x14ac:dyDescent="0.25">
      <c r="A52" s="23" t="s">
        <v>21</v>
      </c>
      <c r="B52" s="24">
        <v>0.1</v>
      </c>
      <c r="C52" s="24">
        <v>0.1</v>
      </c>
      <c r="D52" s="24">
        <v>0.1</v>
      </c>
      <c r="E52" s="24">
        <v>0.05</v>
      </c>
      <c r="F52" s="24">
        <v>0.1</v>
      </c>
      <c r="G52" s="24">
        <v>0.1</v>
      </c>
      <c r="H52" s="24">
        <v>0.05</v>
      </c>
      <c r="I52" s="24">
        <v>0.05</v>
      </c>
      <c r="J52" s="24">
        <v>0.05</v>
      </c>
      <c r="K52" s="24">
        <v>0.15</v>
      </c>
      <c r="L52" s="24">
        <v>0.15</v>
      </c>
      <c r="M52" s="29">
        <f t="shared" si="3"/>
        <v>1.0000000000000002</v>
      </c>
    </row>
    <row r="53" spans="1:18" x14ac:dyDescent="0.25">
      <c r="A53" s="23" t="s">
        <v>6</v>
      </c>
      <c r="B53" s="24">
        <v>0.1</v>
      </c>
      <c r="C53" s="24">
        <v>0.05</v>
      </c>
      <c r="D53" s="24">
        <v>0.1</v>
      </c>
      <c r="E53" s="24">
        <v>0.05</v>
      </c>
      <c r="F53" s="24">
        <v>0.1</v>
      </c>
      <c r="G53" s="24">
        <v>0.1</v>
      </c>
      <c r="H53" s="24">
        <v>0.05</v>
      </c>
      <c r="I53" s="24">
        <v>0.05</v>
      </c>
      <c r="J53" s="24">
        <v>0.05</v>
      </c>
      <c r="K53" s="24">
        <v>0.2</v>
      </c>
      <c r="L53" s="24">
        <v>0.15</v>
      </c>
      <c r="M53" s="29">
        <f t="shared" si="3"/>
        <v>1</v>
      </c>
    </row>
    <row r="54" spans="1:18" x14ac:dyDescent="0.25">
      <c r="A54" s="23" t="s">
        <v>7</v>
      </c>
      <c r="B54" s="24">
        <v>0.1</v>
      </c>
      <c r="C54" s="24">
        <v>0.05</v>
      </c>
      <c r="D54" s="24">
        <v>0.1</v>
      </c>
      <c r="E54" s="24">
        <v>0.05</v>
      </c>
      <c r="F54" s="24">
        <v>0.1</v>
      </c>
      <c r="G54" s="24">
        <v>0.1</v>
      </c>
      <c r="H54" s="24">
        <v>0.05</v>
      </c>
      <c r="I54" s="24">
        <v>0.05</v>
      </c>
      <c r="J54" s="24">
        <v>0.05</v>
      </c>
      <c r="K54" s="24">
        <v>0.2</v>
      </c>
      <c r="L54" s="24">
        <v>0.15</v>
      </c>
      <c r="M54" s="29">
        <f t="shared" ref="M54:M55" si="4">B54+C54+D54+E54+F54+G54+H54+I54+J54+K54+L54</f>
        <v>1</v>
      </c>
    </row>
    <row r="55" spans="1:18" x14ac:dyDescent="0.25">
      <c r="A55" s="23" t="s">
        <v>8</v>
      </c>
      <c r="B55" s="24">
        <v>0.1</v>
      </c>
      <c r="C55" s="24">
        <v>0.05</v>
      </c>
      <c r="D55" s="24">
        <v>0.1</v>
      </c>
      <c r="E55" s="24">
        <v>0.05</v>
      </c>
      <c r="F55" s="24">
        <v>0.1</v>
      </c>
      <c r="G55" s="24">
        <v>0.1</v>
      </c>
      <c r="H55" s="24">
        <v>0.05</v>
      </c>
      <c r="I55" s="24">
        <v>0.05</v>
      </c>
      <c r="J55" s="24">
        <v>0.05</v>
      </c>
      <c r="K55" s="24">
        <v>0.2</v>
      </c>
      <c r="L55" s="24">
        <v>0.15</v>
      </c>
      <c r="M55" s="29">
        <f t="shared" si="4"/>
        <v>1</v>
      </c>
    </row>
    <row r="56" spans="1:18" x14ac:dyDescent="0.25">
      <c r="A56" s="76" t="s">
        <v>258</v>
      </c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8"/>
      <c r="M56" s="29"/>
      <c r="N56" s="55"/>
      <c r="O56" s="55"/>
      <c r="P56" s="55"/>
      <c r="Q56" s="55"/>
      <c r="R56" s="55"/>
    </row>
    <row r="57" spans="1:18" x14ac:dyDescent="0.25">
      <c r="A57" s="23" t="s">
        <v>28</v>
      </c>
      <c r="B57" s="24">
        <v>0.1</v>
      </c>
      <c r="C57" s="24">
        <v>0.1</v>
      </c>
      <c r="D57" s="24">
        <v>0.05</v>
      </c>
      <c r="E57" s="24">
        <v>0.1</v>
      </c>
      <c r="F57" s="24">
        <v>0.1</v>
      </c>
      <c r="G57" s="24">
        <v>0.1</v>
      </c>
      <c r="H57" s="24">
        <v>0.05</v>
      </c>
      <c r="I57" s="24">
        <v>0.05</v>
      </c>
      <c r="J57" s="24">
        <v>0.05</v>
      </c>
      <c r="K57" s="24">
        <v>0.1</v>
      </c>
      <c r="L57" s="24">
        <v>0.2</v>
      </c>
      <c r="M57" s="29">
        <f t="shared" ref="M57:M58" si="5">B57+C57+D57+E57+F57+G57+H57+I57+J57+K57+L57</f>
        <v>1</v>
      </c>
    </row>
    <row r="58" spans="1:18" x14ac:dyDescent="0.25">
      <c r="A58" s="23" t="s">
        <v>6</v>
      </c>
      <c r="B58" s="24">
        <v>0.1</v>
      </c>
      <c r="C58" s="24">
        <v>0.05</v>
      </c>
      <c r="D58" s="24">
        <v>0.1</v>
      </c>
      <c r="E58" s="24">
        <v>0.05</v>
      </c>
      <c r="F58" s="24">
        <v>0.1</v>
      </c>
      <c r="G58" s="24">
        <v>0.1</v>
      </c>
      <c r="H58" s="24">
        <v>0.05</v>
      </c>
      <c r="I58" s="24">
        <v>0.05</v>
      </c>
      <c r="J58" s="24">
        <v>0.05</v>
      </c>
      <c r="K58" s="24">
        <v>0.15</v>
      </c>
      <c r="L58" s="24">
        <v>0.2</v>
      </c>
      <c r="M58" s="29">
        <f t="shared" si="5"/>
        <v>1.0000000000000002</v>
      </c>
    </row>
  </sheetData>
  <mergeCells count="11">
    <mergeCell ref="A29:L29"/>
    <mergeCell ref="A2:L2"/>
    <mergeCell ref="A8:L8"/>
    <mergeCell ref="A12:L12"/>
    <mergeCell ref="A17:L17"/>
    <mergeCell ref="A22:L22"/>
    <mergeCell ref="A56:L56"/>
    <mergeCell ref="A35:L35"/>
    <mergeCell ref="A39:L39"/>
    <mergeCell ref="A45:L45"/>
    <mergeCell ref="A50:L50"/>
  </mergeCells>
  <pageMargins left="0.7" right="0.7" top="0.75" bottom="0.75" header="0.3" footer="0.3"/>
  <pageSetup scale="79" fitToHeight="0" orientation="landscape" horizontalDpi="4294967294" verticalDpi="4294967294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R413"/>
  <sheetViews>
    <sheetView showGridLines="0" zoomScaleNormal="100" workbookViewId="0">
      <pane ySplit="1" topLeftCell="A412" activePane="bottomLeft" state="frozen"/>
      <selection pane="bottomLeft" activeCell="E176" sqref="E176"/>
    </sheetView>
  </sheetViews>
  <sheetFormatPr defaultColWidth="9.125" defaultRowHeight="12.75" x14ac:dyDescent="0.2"/>
  <cols>
    <col min="1" max="1" width="32.375" style="63" customWidth="1"/>
    <col min="2" max="2" width="11" style="42" customWidth="1"/>
    <col min="3" max="3" width="9.75" style="42" customWidth="1"/>
    <col min="4" max="4" width="9.25" style="42" customWidth="1"/>
    <col min="5" max="5" width="10.375" style="42" customWidth="1"/>
    <col min="6" max="6" width="12" style="42" customWidth="1"/>
    <col min="7" max="7" width="9.625" style="42" customWidth="1"/>
    <col min="8" max="8" width="12.25" style="42" customWidth="1"/>
    <col min="9" max="9" width="10.25" style="42" customWidth="1"/>
    <col min="10" max="11" width="10.125" style="42" customWidth="1"/>
    <col min="12" max="12" width="9.25" style="42" customWidth="1"/>
    <col min="13" max="13" width="9.125" style="41"/>
    <col min="14" max="16384" width="9.125" style="42"/>
  </cols>
  <sheetData>
    <row r="1" spans="1:18" s="58" customFormat="1" ht="97.5" customHeight="1" x14ac:dyDescent="0.25">
      <c r="A1" s="56" t="s">
        <v>18</v>
      </c>
      <c r="B1" s="38" t="s">
        <v>10</v>
      </c>
      <c r="C1" s="38" t="s">
        <v>11</v>
      </c>
      <c r="D1" s="38" t="s">
        <v>12</v>
      </c>
      <c r="E1" s="38" t="s">
        <v>232</v>
      </c>
      <c r="F1" s="38" t="s">
        <v>233</v>
      </c>
      <c r="G1" s="38" t="s">
        <v>14</v>
      </c>
      <c r="H1" s="38" t="s">
        <v>15</v>
      </c>
      <c r="I1" s="38" t="s">
        <v>205</v>
      </c>
      <c r="J1" s="38" t="s">
        <v>16</v>
      </c>
      <c r="K1" s="38" t="s">
        <v>206</v>
      </c>
      <c r="L1" s="38" t="s">
        <v>17</v>
      </c>
      <c r="M1" s="57"/>
    </row>
    <row r="2" spans="1:18" ht="15" customHeight="1" x14ac:dyDescent="0.2">
      <c r="A2" s="84" t="s">
        <v>151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6"/>
    </row>
    <row r="3" spans="1:18" x14ac:dyDescent="0.2">
      <c r="A3" s="48" t="s">
        <v>1</v>
      </c>
      <c r="B3" s="30">
        <v>0.15</v>
      </c>
      <c r="C3" s="30">
        <v>0.1</v>
      </c>
      <c r="D3" s="30">
        <v>0.05</v>
      </c>
      <c r="E3" s="30">
        <v>0.1</v>
      </c>
      <c r="F3" s="30">
        <v>0.15</v>
      </c>
      <c r="G3" s="30">
        <v>0.1</v>
      </c>
      <c r="H3" s="30">
        <v>0.1</v>
      </c>
      <c r="I3" s="30">
        <v>0.05</v>
      </c>
      <c r="J3" s="30">
        <v>0.1</v>
      </c>
      <c r="K3" s="30">
        <v>0.05</v>
      </c>
      <c r="L3" s="30">
        <v>0.05</v>
      </c>
      <c r="M3" s="29">
        <f>B3+C3+D3+E3+F3+G3+H3+I3+J3+K3+L3</f>
        <v>1</v>
      </c>
    </row>
    <row r="4" spans="1:18" ht="25.5" x14ac:dyDescent="0.2">
      <c r="A4" s="48" t="s">
        <v>152</v>
      </c>
      <c r="B4" s="30">
        <v>0.15</v>
      </c>
      <c r="C4" s="30">
        <v>0.1</v>
      </c>
      <c r="D4" s="30">
        <v>0.05</v>
      </c>
      <c r="E4" s="30">
        <v>0.1</v>
      </c>
      <c r="F4" s="30">
        <v>0.15</v>
      </c>
      <c r="G4" s="30">
        <v>0.1</v>
      </c>
      <c r="H4" s="30">
        <v>0.1</v>
      </c>
      <c r="I4" s="30">
        <v>0.05</v>
      </c>
      <c r="J4" s="30">
        <v>0.1</v>
      </c>
      <c r="K4" s="30">
        <v>0.05</v>
      </c>
      <c r="L4" s="30">
        <v>0.05</v>
      </c>
      <c r="M4" s="29">
        <f>B4+C4+D4+E4+F4+G4+H4+I4+J4+K4+L4</f>
        <v>1</v>
      </c>
    </row>
    <row r="5" spans="1:18" x14ac:dyDescent="0.2">
      <c r="A5" s="49" t="s">
        <v>3</v>
      </c>
      <c r="B5" s="30">
        <v>0.1</v>
      </c>
      <c r="C5" s="30">
        <v>0.1</v>
      </c>
      <c r="D5" s="30">
        <v>0.1</v>
      </c>
      <c r="E5" s="30">
        <v>0.1</v>
      </c>
      <c r="F5" s="30">
        <v>0.15</v>
      </c>
      <c r="G5" s="30">
        <v>0.1</v>
      </c>
      <c r="H5" s="30">
        <v>0.1</v>
      </c>
      <c r="I5" s="30">
        <v>0.05</v>
      </c>
      <c r="J5" s="30">
        <v>0.05</v>
      </c>
      <c r="K5" s="30">
        <v>0.05</v>
      </c>
      <c r="L5" s="30">
        <v>0.1</v>
      </c>
      <c r="M5" s="29">
        <f t="shared" ref="M5" si="0">B5+C5+D5+E5+F5+G5+H5+I5+J5+K5+L5</f>
        <v>1.0000000000000002</v>
      </c>
    </row>
    <row r="6" spans="1:18" ht="25.5" customHeight="1" x14ac:dyDescent="0.2">
      <c r="A6" s="82" t="s">
        <v>153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7"/>
      <c r="M6" s="29"/>
    </row>
    <row r="7" spans="1:18" ht="15" x14ac:dyDescent="0.3">
      <c r="A7" s="49" t="s">
        <v>262</v>
      </c>
      <c r="B7" s="30">
        <v>0.11</v>
      </c>
      <c r="C7" s="30">
        <v>0.1</v>
      </c>
      <c r="D7" s="30">
        <v>0.1</v>
      </c>
      <c r="E7" s="30">
        <v>0.11</v>
      </c>
      <c r="F7" s="30">
        <v>0.12</v>
      </c>
      <c r="G7" s="30">
        <v>0.1</v>
      </c>
      <c r="H7" s="30">
        <v>0.11</v>
      </c>
      <c r="I7" s="30">
        <v>0.05</v>
      </c>
      <c r="J7" s="30">
        <v>0.1</v>
      </c>
      <c r="K7" s="30">
        <v>0.05</v>
      </c>
      <c r="L7" s="30">
        <v>0.05</v>
      </c>
      <c r="M7" s="29">
        <v>1</v>
      </c>
    </row>
    <row r="8" spans="1:18" ht="15" x14ac:dyDescent="0.3">
      <c r="A8" s="49" t="s">
        <v>263</v>
      </c>
      <c r="B8" s="30">
        <v>0.11</v>
      </c>
      <c r="C8" s="30">
        <v>0.1</v>
      </c>
      <c r="D8" s="30">
        <v>0.1</v>
      </c>
      <c r="E8" s="30">
        <v>0.11</v>
      </c>
      <c r="F8" s="30">
        <v>0.12</v>
      </c>
      <c r="G8" s="30">
        <v>0.1</v>
      </c>
      <c r="H8" s="30">
        <v>0.11</v>
      </c>
      <c r="I8" s="30">
        <v>0.05</v>
      </c>
      <c r="J8" s="30">
        <v>0.1</v>
      </c>
      <c r="K8" s="30">
        <v>0.05</v>
      </c>
      <c r="L8" s="30">
        <v>0.05</v>
      </c>
      <c r="M8" s="29">
        <v>1</v>
      </c>
    </row>
    <row r="9" spans="1:18" ht="15" x14ac:dyDescent="0.3">
      <c r="A9" s="49" t="s">
        <v>264</v>
      </c>
      <c r="B9" s="30">
        <v>0.08</v>
      </c>
      <c r="C9" s="30">
        <v>0.1</v>
      </c>
      <c r="D9" s="30">
        <v>0.1</v>
      </c>
      <c r="E9" s="30">
        <v>0.12</v>
      </c>
      <c r="F9" s="30">
        <v>0.11</v>
      </c>
      <c r="G9" s="30">
        <v>0.13</v>
      </c>
      <c r="H9" s="30">
        <v>0.12</v>
      </c>
      <c r="I9" s="30">
        <v>0.05</v>
      </c>
      <c r="J9" s="30">
        <v>0.1</v>
      </c>
      <c r="K9" s="30">
        <v>0.04</v>
      </c>
      <c r="L9" s="30">
        <v>0.05</v>
      </c>
      <c r="M9" s="29">
        <v>1</v>
      </c>
    </row>
    <row r="10" spans="1:18" ht="15" x14ac:dyDescent="0.3">
      <c r="A10" s="49" t="s">
        <v>265</v>
      </c>
      <c r="B10" s="30">
        <v>0.08</v>
      </c>
      <c r="C10" s="30">
        <v>0.1</v>
      </c>
      <c r="D10" s="30">
        <v>0.09</v>
      </c>
      <c r="E10" s="30">
        <v>0.1</v>
      </c>
      <c r="F10" s="30">
        <v>0.1</v>
      </c>
      <c r="G10" s="30">
        <v>0.12</v>
      </c>
      <c r="H10" s="30">
        <v>0.11</v>
      </c>
      <c r="I10" s="30">
        <v>0.05</v>
      </c>
      <c r="J10" s="30">
        <v>0.1</v>
      </c>
      <c r="K10" s="30">
        <v>0.06</v>
      </c>
      <c r="L10" s="30">
        <v>0.09</v>
      </c>
      <c r="M10" s="29">
        <v>1</v>
      </c>
    </row>
    <row r="11" spans="1:18" ht="15" x14ac:dyDescent="0.3">
      <c r="A11" s="49" t="s">
        <v>266</v>
      </c>
      <c r="B11" s="30">
        <v>0.08</v>
      </c>
      <c r="C11" s="30">
        <v>0.1</v>
      </c>
      <c r="D11" s="30">
        <v>0.1</v>
      </c>
      <c r="E11" s="30">
        <v>0.1</v>
      </c>
      <c r="F11" s="30">
        <v>0.1</v>
      </c>
      <c r="G11" s="30">
        <v>0.11</v>
      </c>
      <c r="H11" s="30">
        <v>0.1</v>
      </c>
      <c r="I11" s="30">
        <v>0.05</v>
      </c>
      <c r="J11" s="30">
        <v>0.1</v>
      </c>
      <c r="K11" s="30">
        <v>0.06</v>
      </c>
      <c r="L11" s="30">
        <v>0.1</v>
      </c>
      <c r="M11" s="29">
        <v>1</v>
      </c>
    </row>
    <row r="12" spans="1:18" ht="15" x14ac:dyDescent="0.3">
      <c r="A12" s="49" t="s">
        <v>267</v>
      </c>
      <c r="B12" s="30">
        <v>0.08</v>
      </c>
      <c r="C12" s="30">
        <v>0.1</v>
      </c>
      <c r="D12" s="30">
        <v>0.09</v>
      </c>
      <c r="E12" s="30">
        <v>0.1</v>
      </c>
      <c r="F12" s="30">
        <v>0.11</v>
      </c>
      <c r="G12" s="30">
        <v>0.1</v>
      </c>
      <c r="H12" s="30">
        <v>0.1</v>
      </c>
      <c r="I12" s="30">
        <v>0.05</v>
      </c>
      <c r="J12" s="30">
        <v>7.0000000000000007E-2</v>
      </c>
      <c r="K12" s="30">
        <v>0.1</v>
      </c>
      <c r="L12" s="30">
        <v>0.1</v>
      </c>
      <c r="M12" s="29">
        <v>1</v>
      </c>
    </row>
    <row r="13" spans="1:18" ht="15" x14ac:dyDescent="0.3">
      <c r="A13" s="49" t="s">
        <v>268</v>
      </c>
      <c r="B13" s="30">
        <v>0.05</v>
      </c>
      <c r="C13" s="30">
        <v>0.04</v>
      </c>
      <c r="D13" s="30">
        <v>0.14000000000000001</v>
      </c>
      <c r="E13" s="30">
        <v>0.05</v>
      </c>
      <c r="F13" s="30">
        <v>0.05</v>
      </c>
      <c r="G13" s="30">
        <v>0.1</v>
      </c>
      <c r="H13" s="30">
        <v>0.02</v>
      </c>
      <c r="I13" s="30">
        <v>0.1</v>
      </c>
      <c r="J13" s="30">
        <v>0.03</v>
      </c>
      <c r="K13" s="30">
        <v>0.4</v>
      </c>
      <c r="L13" s="30">
        <v>0.02</v>
      </c>
      <c r="M13" s="29">
        <v>1</v>
      </c>
    </row>
    <row r="14" spans="1:18" ht="15" x14ac:dyDescent="0.3">
      <c r="A14" s="49" t="s">
        <v>269</v>
      </c>
      <c r="B14" s="30">
        <v>0.05</v>
      </c>
      <c r="C14" s="30">
        <v>0.04</v>
      </c>
      <c r="D14" s="30">
        <v>0.14000000000000001</v>
      </c>
      <c r="E14" s="30">
        <v>0.05</v>
      </c>
      <c r="F14" s="30">
        <v>0.05</v>
      </c>
      <c r="G14" s="30">
        <v>0.1</v>
      </c>
      <c r="H14" s="30">
        <v>0.02</v>
      </c>
      <c r="I14" s="30">
        <v>0.1</v>
      </c>
      <c r="J14" s="30">
        <v>0.03</v>
      </c>
      <c r="K14" s="30">
        <v>0.4</v>
      </c>
      <c r="L14" s="30">
        <v>0.02</v>
      </c>
      <c r="M14" s="29">
        <v>1</v>
      </c>
    </row>
    <row r="15" spans="1:18" ht="25.5" customHeight="1" x14ac:dyDescent="0.2">
      <c r="A15" s="82" t="s">
        <v>270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7"/>
      <c r="M15" s="29"/>
      <c r="N15" s="54"/>
      <c r="O15" s="54"/>
      <c r="P15" s="54"/>
      <c r="Q15" s="54"/>
      <c r="R15" s="54"/>
    </row>
    <row r="16" spans="1:18" x14ac:dyDescent="0.2">
      <c r="A16" s="48" t="s">
        <v>5</v>
      </c>
      <c r="B16" s="30">
        <v>0.1</v>
      </c>
      <c r="C16" s="30">
        <v>0.1</v>
      </c>
      <c r="D16" s="30">
        <v>0.1</v>
      </c>
      <c r="E16" s="30">
        <v>0.1</v>
      </c>
      <c r="F16" s="30">
        <v>0.15</v>
      </c>
      <c r="G16" s="30">
        <v>0.1</v>
      </c>
      <c r="H16" s="30">
        <v>0.1</v>
      </c>
      <c r="I16" s="30">
        <v>0.05</v>
      </c>
      <c r="J16" s="30">
        <v>0.05</v>
      </c>
      <c r="K16" s="30">
        <v>0.05</v>
      </c>
      <c r="L16" s="30">
        <v>0.1</v>
      </c>
      <c r="M16" s="29">
        <f t="shared" ref="M16:M20" si="1">B16+C16+D16+E16+F16+G16+H16+I16+J16+K16+L16</f>
        <v>1.0000000000000002</v>
      </c>
    </row>
    <row r="17" spans="1:13" x14ac:dyDescent="0.2">
      <c r="A17" s="48" t="s">
        <v>21</v>
      </c>
      <c r="B17" s="30">
        <v>0.1</v>
      </c>
      <c r="C17" s="30">
        <v>0.1</v>
      </c>
      <c r="D17" s="30">
        <v>0.1</v>
      </c>
      <c r="E17" s="30">
        <v>0.1</v>
      </c>
      <c r="F17" s="30">
        <v>0.15</v>
      </c>
      <c r="G17" s="30">
        <v>0.1</v>
      </c>
      <c r="H17" s="30">
        <v>0.1</v>
      </c>
      <c r="I17" s="30">
        <v>0.05</v>
      </c>
      <c r="J17" s="30">
        <v>0.05</v>
      </c>
      <c r="K17" s="30">
        <v>0.05</v>
      </c>
      <c r="L17" s="30">
        <v>0.1</v>
      </c>
      <c r="M17" s="29">
        <f t="shared" si="1"/>
        <v>1.0000000000000002</v>
      </c>
    </row>
    <row r="18" spans="1:13" ht="25.5" x14ac:dyDescent="0.2">
      <c r="A18" s="48" t="s">
        <v>271</v>
      </c>
      <c r="B18" s="30">
        <v>0.1</v>
      </c>
      <c r="C18" s="30">
        <v>0.05</v>
      </c>
      <c r="D18" s="30">
        <v>0.1</v>
      </c>
      <c r="E18" s="30">
        <v>0.05</v>
      </c>
      <c r="F18" s="30">
        <v>0.15</v>
      </c>
      <c r="G18" s="30">
        <v>0.1</v>
      </c>
      <c r="H18" s="30">
        <v>0.15</v>
      </c>
      <c r="I18" s="30">
        <v>0.05</v>
      </c>
      <c r="J18" s="30">
        <v>0.05</v>
      </c>
      <c r="K18" s="30">
        <v>0.1</v>
      </c>
      <c r="L18" s="30">
        <v>0.1</v>
      </c>
      <c r="M18" s="29">
        <f t="shared" si="1"/>
        <v>1</v>
      </c>
    </row>
    <row r="19" spans="1:13" ht="25.5" x14ac:dyDescent="0.2">
      <c r="A19" s="48" t="s">
        <v>272</v>
      </c>
      <c r="B19" s="30">
        <v>0.1</v>
      </c>
      <c r="C19" s="30">
        <v>0.05</v>
      </c>
      <c r="D19" s="30">
        <v>0.1</v>
      </c>
      <c r="E19" s="30">
        <v>0.05</v>
      </c>
      <c r="F19" s="30">
        <v>0.1</v>
      </c>
      <c r="G19" s="30">
        <v>0.1</v>
      </c>
      <c r="H19" s="30">
        <v>0.15</v>
      </c>
      <c r="I19" s="30">
        <v>0.1</v>
      </c>
      <c r="J19" s="30">
        <v>0.05</v>
      </c>
      <c r="K19" s="30">
        <v>0.1</v>
      </c>
      <c r="L19" s="30">
        <v>0.1</v>
      </c>
      <c r="M19" s="29">
        <f t="shared" si="1"/>
        <v>1</v>
      </c>
    </row>
    <row r="20" spans="1:13" ht="25.5" x14ac:dyDescent="0.2">
      <c r="A20" s="48" t="s">
        <v>273</v>
      </c>
      <c r="B20" s="30">
        <v>0.1</v>
      </c>
      <c r="C20" s="30">
        <v>0.05</v>
      </c>
      <c r="D20" s="30">
        <v>0.1</v>
      </c>
      <c r="E20" s="30">
        <v>0.05</v>
      </c>
      <c r="F20" s="30">
        <v>0.1</v>
      </c>
      <c r="G20" s="30">
        <v>0.1</v>
      </c>
      <c r="H20" s="30">
        <v>0.15</v>
      </c>
      <c r="I20" s="30">
        <v>0.1</v>
      </c>
      <c r="J20" s="30">
        <v>0.05</v>
      </c>
      <c r="K20" s="30">
        <v>0.1</v>
      </c>
      <c r="L20" s="30">
        <v>0.1</v>
      </c>
      <c r="M20" s="29">
        <f t="shared" si="1"/>
        <v>1</v>
      </c>
    </row>
    <row r="21" spans="1:13" ht="25.5" customHeight="1" x14ac:dyDescent="0.2">
      <c r="A21" s="82" t="s">
        <v>156</v>
      </c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7"/>
      <c r="M21" s="29"/>
    </row>
    <row r="22" spans="1:13" x14ac:dyDescent="0.2">
      <c r="A22" s="48" t="s">
        <v>5</v>
      </c>
      <c r="B22" s="30">
        <v>0.1</v>
      </c>
      <c r="C22" s="30">
        <v>0.1</v>
      </c>
      <c r="D22" s="30">
        <v>0.1</v>
      </c>
      <c r="E22" s="30">
        <v>0.09</v>
      </c>
      <c r="F22" s="30">
        <v>0.1</v>
      </c>
      <c r="G22" s="30">
        <v>0.08</v>
      </c>
      <c r="H22" s="30">
        <v>0.1</v>
      </c>
      <c r="I22" s="30">
        <v>0.03</v>
      </c>
      <c r="J22" s="30">
        <v>0.05</v>
      </c>
      <c r="K22" s="30">
        <v>0.15</v>
      </c>
      <c r="L22" s="30">
        <v>0.1</v>
      </c>
      <c r="M22" s="29">
        <f t="shared" ref="M22:M41" si="2">B22+C22+D22+E22+F22+G22+H22+I22+J22+K22+L22</f>
        <v>1</v>
      </c>
    </row>
    <row r="23" spans="1:13" x14ac:dyDescent="0.2">
      <c r="A23" s="48" t="s">
        <v>21</v>
      </c>
      <c r="B23" s="30">
        <v>0.1</v>
      </c>
      <c r="C23" s="30">
        <v>0.1</v>
      </c>
      <c r="D23" s="30">
        <v>0.1</v>
      </c>
      <c r="E23" s="30">
        <v>0.09</v>
      </c>
      <c r="F23" s="30">
        <v>0.1</v>
      </c>
      <c r="G23" s="30">
        <v>0.08</v>
      </c>
      <c r="H23" s="30">
        <v>0.1</v>
      </c>
      <c r="I23" s="30">
        <v>0.03</v>
      </c>
      <c r="J23" s="30">
        <v>0.05</v>
      </c>
      <c r="K23" s="30">
        <v>0.15</v>
      </c>
      <c r="L23" s="30">
        <v>0.1</v>
      </c>
      <c r="M23" s="29">
        <f t="shared" si="2"/>
        <v>1</v>
      </c>
    </row>
    <row r="24" spans="1:13" x14ac:dyDescent="0.2">
      <c r="A24" s="48" t="s">
        <v>95</v>
      </c>
      <c r="B24" s="30">
        <v>0.1</v>
      </c>
      <c r="C24" s="30">
        <v>0.05</v>
      </c>
      <c r="D24" s="30">
        <v>0.1</v>
      </c>
      <c r="E24" s="30">
        <v>7.0000000000000007E-2</v>
      </c>
      <c r="F24" s="30">
        <v>0.1</v>
      </c>
      <c r="G24" s="30">
        <v>0.08</v>
      </c>
      <c r="H24" s="30">
        <v>0.1</v>
      </c>
      <c r="I24" s="30">
        <v>0.05</v>
      </c>
      <c r="J24" s="30">
        <v>0.05</v>
      </c>
      <c r="K24" s="30">
        <v>0.2</v>
      </c>
      <c r="L24" s="30">
        <v>0.1</v>
      </c>
      <c r="M24" s="29">
        <f t="shared" si="2"/>
        <v>1.0000000000000002</v>
      </c>
    </row>
    <row r="25" spans="1:13" x14ac:dyDescent="0.2">
      <c r="A25" s="48" t="s">
        <v>117</v>
      </c>
      <c r="B25" s="30">
        <v>0.1</v>
      </c>
      <c r="C25" s="30">
        <v>0.05</v>
      </c>
      <c r="D25" s="30">
        <v>0.1</v>
      </c>
      <c r="E25" s="30">
        <v>7.0000000000000007E-2</v>
      </c>
      <c r="F25" s="30">
        <v>0.1</v>
      </c>
      <c r="G25" s="30">
        <v>0.08</v>
      </c>
      <c r="H25" s="30">
        <v>0.1</v>
      </c>
      <c r="I25" s="30">
        <v>0.05</v>
      </c>
      <c r="J25" s="30">
        <v>0.05</v>
      </c>
      <c r="K25" s="30">
        <v>0.2</v>
      </c>
      <c r="L25" s="30">
        <v>0.1</v>
      </c>
      <c r="M25" s="29">
        <f t="shared" si="2"/>
        <v>1.0000000000000002</v>
      </c>
    </row>
    <row r="26" spans="1:13" x14ac:dyDescent="0.2">
      <c r="A26" s="48" t="s">
        <v>97</v>
      </c>
      <c r="B26" s="30">
        <v>0.1</v>
      </c>
      <c r="C26" s="30">
        <v>0.05</v>
      </c>
      <c r="D26" s="30">
        <v>0.1</v>
      </c>
      <c r="E26" s="30">
        <v>7.0000000000000007E-2</v>
      </c>
      <c r="F26" s="30">
        <v>0.1</v>
      </c>
      <c r="G26" s="30">
        <v>0.08</v>
      </c>
      <c r="H26" s="30">
        <v>0.1</v>
      </c>
      <c r="I26" s="30">
        <v>0.05</v>
      </c>
      <c r="J26" s="30">
        <v>0.05</v>
      </c>
      <c r="K26" s="30">
        <v>0.2</v>
      </c>
      <c r="L26" s="30">
        <v>0.1</v>
      </c>
      <c r="M26" s="29">
        <f t="shared" si="2"/>
        <v>1.0000000000000002</v>
      </c>
    </row>
    <row r="27" spans="1:13" x14ac:dyDescent="0.2">
      <c r="A27" s="48" t="s">
        <v>154</v>
      </c>
      <c r="B27" s="30">
        <v>0.1</v>
      </c>
      <c r="C27" s="30">
        <v>0.05</v>
      </c>
      <c r="D27" s="30">
        <v>0.1</v>
      </c>
      <c r="E27" s="30">
        <v>7.0000000000000007E-2</v>
      </c>
      <c r="F27" s="30">
        <v>0.1</v>
      </c>
      <c r="G27" s="30">
        <v>0.08</v>
      </c>
      <c r="H27" s="30">
        <v>0.1</v>
      </c>
      <c r="I27" s="30">
        <v>0.05</v>
      </c>
      <c r="J27" s="30">
        <v>0.05</v>
      </c>
      <c r="K27" s="30">
        <v>0.2</v>
      </c>
      <c r="L27" s="30">
        <v>0.1</v>
      </c>
      <c r="M27" s="29">
        <f t="shared" si="2"/>
        <v>1.0000000000000002</v>
      </c>
    </row>
    <row r="28" spans="1:13" ht="25.5" customHeight="1" x14ac:dyDescent="0.2">
      <c r="A28" s="82" t="s">
        <v>274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7"/>
      <c r="M28" s="29"/>
    </row>
    <row r="29" spans="1:13" x14ac:dyDescent="0.2">
      <c r="A29" s="48" t="s">
        <v>5</v>
      </c>
      <c r="B29" s="30">
        <v>0.1</v>
      </c>
      <c r="C29" s="30">
        <v>0.12</v>
      </c>
      <c r="D29" s="30">
        <v>0.1</v>
      </c>
      <c r="E29" s="30">
        <v>0.12</v>
      </c>
      <c r="F29" s="30">
        <v>0.12</v>
      </c>
      <c r="G29" s="30">
        <v>0.12</v>
      </c>
      <c r="H29" s="30">
        <v>0.12</v>
      </c>
      <c r="I29" s="30">
        <v>0.02</v>
      </c>
      <c r="J29" s="30">
        <v>0.05</v>
      </c>
      <c r="K29" s="30">
        <v>0.03</v>
      </c>
      <c r="L29" s="30">
        <v>0.1</v>
      </c>
      <c r="M29" s="29">
        <f t="shared" si="2"/>
        <v>1.0000000000000002</v>
      </c>
    </row>
    <row r="30" spans="1:13" x14ac:dyDescent="0.2">
      <c r="A30" s="48" t="s">
        <v>21</v>
      </c>
      <c r="B30" s="30">
        <v>0.1</v>
      </c>
      <c r="C30" s="30">
        <v>0.12</v>
      </c>
      <c r="D30" s="30">
        <v>0.1</v>
      </c>
      <c r="E30" s="30">
        <v>0.12</v>
      </c>
      <c r="F30" s="30">
        <v>0.12</v>
      </c>
      <c r="G30" s="30">
        <v>0.12</v>
      </c>
      <c r="H30" s="30">
        <v>0.12</v>
      </c>
      <c r="I30" s="30">
        <v>0.02</v>
      </c>
      <c r="J30" s="30">
        <v>0.05</v>
      </c>
      <c r="K30" s="30">
        <v>0.03</v>
      </c>
      <c r="L30" s="30">
        <v>0.1</v>
      </c>
      <c r="M30" s="29">
        <f t="shared" si="2"/>
        <v>1.0000000000000002</v>
      </c>
    </row>
    <row r="31" spans="1:13" x14ac:dyDescent="0.2">
      <c r="A31" s="48" t="s">
        <v>154</v>
      </c>
      <c r="B31" s="30">
        <v>0.1</v>
      </c>
      <c r="C31" s="30">
        <v>7.0000000000000007E-2</v>
      </c>
      <c r="D31" s="30">
        <v>0.1</v>
      </c>
      <c r="E31" s="30">
        <v>0.12</v>
      </c>
      <c r="F31" s="30">
        <v>0.12</v>
      </c>
      <c r="G31" s="30">
        <v>0.12</v>
      </c>
      <c r="H31" s="30">
        <v>0.12</v>
      </c>
      <c r="I31" s="30">
        <v>0.02</v>
      </c>
      <c r="J31" s="30">
        <v>0.05</v>
      </c>
      <c r="K31" s="30">
        <v>0.03</v>
      </c>
      <c r="L31" s="30">
        <v>0.15</v>
      </c>
      <c r="M31" s="29">
        <f t="shared" si="2"/>
        <v>1</v>
      </c>
    </row>
    <row r="32" spans="1:13" x14ac:dyDescent="0.2">
      <c r="A32" s="48" t="s">
        <v>155</v>
      </c>
      <c r="B32" s="30">
        <v>0.1</v>
      </c>
      <c r="C32" s="30">
        <v>7.0000000000000007E-2</v>
      </c>
      <c r="D32" s="30">
        <v>0.1</v>
      </c>
      <c r="E32" s="30">
        <v>0.12</v>
      </c>
      <c r="F32" s="30">
        <v>0.12</v>
      </c>
      <c r="G32" s="30">
        <v>0.12</v>
      </c>
      <c r="H32" s="30">
        <v>0.12</v>
      </c>
      <c r="I32" s="30">
        <v>0.02</v>
      </c>
      <c r="J32" s="30">
        <v>0.05</v>
      </c>
      <c r="K32" s="30">
        <v>0.03</v>
      </c>
      <c r="L32" s="30">
        <v>0.15</v>
      </c>
      <c r="M32" s="29">
        <f t="shared" si="2"/>
        <v>1</v>
      </c>
    </row>
    <row r="33" spans="1:17" ht="25.5" customHeight="1" x14ac:dyDescent="0.2">
      <c r="A33" s="82" t="s">
        <v>157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7"/>
      <c r="M33" s="29"/>
    </row>
    <row r="34" spans="1:17" x14ac:dyDescent="0.2">
      <c r="A34" s="48" t="s">
        <v>5</v>
      </c>
      <c r="B34" s="30">
        <v>0.1</v>
      </c>
      <c r="C34" s="30">
        <v>0.1</v>
      </c>
      <c r="D34" s="30">
        <v>0.1</v>
      </c>
      <c r="E34" s="30">
        <v>0.08</v>
      </c>
      <c r="F34" s="30">
        <v>0.1</v>
      </c>
      <c r="G34" s="30">
        <v>7.0000000000000007E-2</v>
      </c>
      <c r="H34" s="30">
        <v>0.15</v>
      </c>
      <c r="I34" s="30">
        <v>0.05</v>
      </c>
      <c r="J34" s="30">
        <v>0.1</v>
      </c>
      <c r="K34" s="30">
        <v>0.05</v>
      </c>
      <c r="L34" s="30">
        <v>0.1</v>
      </c>
      <c r="M34" s="29">
        <f t="shared" si="2"/>
        <v>1.0000000000000002</v>
      </c>
    </row>
    <row r="35" spans="1:17" x14ac:dyDescent="0.2">
      <c r="A35" s="48" t="s">
        <v>21</v>
      </c>
      <c r="B35" s="30">
        <v>0.1</v>
      </c>
      <c r="C35" s="30">
        <v>0.1</v>
      </c>
      <c r="D35" s="30">
        <v>0.1</v>
      </c>
      <c r="E35" s="30">
        <v>0.08</v>
      </c>
      <c r="F35" s="30">
        <v>0.1</v>
      </c>
      <c r="G35" s="30">
        <v>7.0000000000000007E-2</v>
      </c>
      <c r="H35" s="30">
        <v>0.15</v>
      </c>
      <c r="I35" s="30">
        <v>0.05</v>
      </c>
      <c r="J35" s="30">
        <v>0.1</v>
      </c>
      <c r="K35" s="30">
        <v>0.05</v>
      </c>
      <c r="L35" s="30">
        <v>0.1</v>
      </c>
      <c r="M35" s="29">
        <f t="shared" si="2"/>
        <v>1.0000000000000002</v>
      </c>
    </row>
    <row r="36" spans="1:17" x14ac:dyDescent="0.2">
      <c r="A36" s="48" t="s">
        <v>95</v>
      </c>
      <c r="B36" s="30">
        <v>0.06</v>
      </c>
      <c r="C36" s="30">
        <v>0.05</v>
      </c>
      <c r="D36" s="30">
        <v>0.1</v>
      </c>
      <c r="E36" s="30">
        <v>0.1</v>
      </c>
      <c r="F36" s="30">
        <v>0.05</v>
      </c>
      <c r="G36" s="30">
        <v>0.06</v>
      </c>
      <c r="H36" s="30">
        <v>0.15</v>
      </c>
      <c r="I36" s="30">
        <v>0.14000000000000001</v>
      </c>
      <c r="J36" s="30">
        <v>0.05</v>
      </c>
      <c r="K36" s="30">
        <v>0.14000000000000001</v>
      </c>
      <c r="L36" s="30">
        <v>0.1</v>
      </c>
      <c r="M36" s="29">
        <f t="shared" si="2"/>
        <v>1.0000000000000002</v>
      </c>
    </row>
    <row r="37" spans="1:17" x14ac:dyDescent="0.2">
      <c r="A37" s="48" t="s">
        <v>117</v>
      </c>
      <c r="B37" s="30">
        <v>0.06</v>
      </c>
      <c r="C37" s="30">
        <v>0.05</v>
      </c>
      <c r="D37" s="30">
        <v>0.1</v>
      </c>
      <c r="E37" s="30">
        <v>0.1</v>
      </c>
      <c r="F37" s="30">
        <v>0.05</v>
      </c>
      <c r="G37" s="30">
        <v>0.06</v>
      </c>
      <c r="H37" s="30">
        <v>0.15</v>
      </c>
      <c r="I37" s="30">
        <v>0.14000000000000001</v>
      </c>
      <c r="J37" s="30">
        <v>0.05</v>
      </c>
      <c r="K37" s="30">
        <v>0.14000000000000001</v>
      </c>
      <c r="L37" s="30">
        <v>0.1</v>
      </c>
      <c r="M37" s="29">
        <f t="shared" si="2"/>
        <v>1.0000000000000002</v>
      </c>
    </row>
    <row r="38" spans="1:17" x14ac:dyDescent="0.2">
      <c r="A38" s="48" t="s">
        <v>97</v>
      </c>
      <c r="B38" s="30">
        <v>0.06</v>
      </c>
      <c r="C38" s="30">
        <v>0.05</v>
      </c>
      <c r="D38" s="30">
        <v>0.1</v>
      </c>
      <c r="E38" s="30">
        <v>0.1</v>
      </c>
      <c r="F38" s="30">
        <v>0.05</v>
      </c>
      <c r="G38" s="30">
        <v>0.06</v>
      </c>
      <c r="H38" s="30">
        <v>0.15</v>
      </c>
      <c r="I38" s="30">
        <v>0.14000000000000001</v>
      </c>
      <c r="J38" s="30">
        <v>0.05</v>
      </c>
      <c r="K38" s="30">
        <v>0.14000000000000001</v>
      </c>
      <c r="L38" s="30">
        <v>0.1</v>
      </c>
      <c r="M38" s="29">
        <f t="shared" si="2"/>
        <v>1.0000000000000002</v>
      </c>
    </row>
    <row r="39" spans="1:17" x14ac:dyDescent="0.2">
      <c r="A39" s="48" t="s">
        <v>154</v>
      </c>
      <c r="B39" s="30">
        <v>0.06</v>
      </c>
      <c r="C39" s="30">
        <v>0.05</v>
      </c>
      <c r="D39" s="30">
        <v>0.1</v>
      </c>
      <c r="E39" s="30">
        <v>0.1</v>
      </c>
      <c r="F39" s="30">
        <v>0.05</v>
      </c>
      <c r="G39" s="30">
        <v>0.06</v>
      </c>
      <c r="H39" s="30">
        <v>0.15</v>
      </c>
      <c r="I39" s="30">
        <v>0.14000000000000001</v>
      </c>
      <c r="J39" s="30">
        <v>0.05</v>
      </c>
      <c r="K39" s="30">
        <v>0.14000000000000001</v>
      </c>
      <c r="L39" s="30">
        <v>0.1</v>
      </c>
      <c r="M39" s="29">
        <f t="shared" si="2"/>
        <v>1.0000000000000002</v>
      </c>
    </row>
    <row r="40" spans="1:17" x14ac:dyDescent="0.2">
      <c r="A40" s="48" t="s">
        <v>155</v>
      </c>
      <c r="B40" s="30">
        <v>0.06</v>
      </c>
      <c r="C40" s="30">
        <v>0.05</v>
      </c>
      <c r="D40" s="30">
        <v>0.1</v>
      </c>
      <c r="E40" s="30">
        <v>0.1</v>
      </c>
      <c r="F40" s="30">
        <v>0.05</v>
      </c>
      <c r="G40" s="30">
        <v>0.06</v>
      </c>
      <c r="H40" s="30">
        <v>0.15</v>
      </c>
      <c r="I40" s="30">
        <v>0.14000000000000001</v>
      </c>
      <c r="J40" s="30">
        <v>0.05</v>
      </c>
      <c r="K40" s="30">
        <v>0.14000000000000001</v>
      </c>
      <c r="L40" s="30">
        <v>0.1</v>
      </c>
      <c r="M40" s="29">
        <f t="shared" si="2"/>
        <v>1.0000000000000002</v>
      </c>
    </row>
    <row r="41" spans="1:17" x14ac:dyDescent="0.2">
      <c r="A41" s="48" t="s">
        <v>158</v>
      </c>
      <c r="B41" s="30">
        <v>0.06</v>
      </c>
      <c r="C41" s="30">
        <v>0.05</v>
      </c>
      <c r="D41" s="30">
        <v>0.1</v>
      </c>
      <c r="E41" s="30">
        <v>0.1</v>
      </c>
      <c r="F41" s="30">
        <v>0.05</v>
      </c>
      <c r="G41" s="30">
        <v>0.06</v>
      </c>
      <c r="H41" s="30">
        <v>0.15</v>
      </c>
      <c r="I41" s="30">
        <v>0.14000000000000001</v>
      </c>
      <c r="J41" s="30">
        <v>0.05</v>
      </c>
      <c r="K41" s="30">
        <v>0.14000000000000001</v>
      </c>
      <c r="L41" s="30">
        <v>0.1</v>
      </c>
      <c r="M41" s="29">
        <f t="shared" si="2"/>
        <v>1.0000000000000002</v>
      </c>
      <c r="N41" s="54"/>
      <c r="O41" s="54"/>
      <c r="P41" s="54"/>
      <c r="Q41" s="54"/>
    </row>
    <row r="42" spans="1:17" ht="25.5" customHeight="1" x14ac:dyDescent="0.2">
      <c r="A42" s="82" t="s">
        <v>196</v>
      </c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7"/>
      <c r="M42" s="29"/>
    </row>
    <row r="43" spans="1:17" x14ac:dyDescent="0.2">
      <c r="A43" s="48" t="s">
        <v>5</v>
      </c>
      <c r="B43" s="30">
        <v>0.05</v>
      </c>
      <c r="C43" s="30">
        <v>0.05</v>
      </c>
      <c r="D43" s="30">
        <v>0.08</v>
      </c>
      <c r="E43" s="30">
        <v>7.0000000000000007E-2</v>
      </c>
      <c r="F43" s="30">
        <v>7.0000000000000007E-2</v>
      </c>
      <c r="G43" s="30">
        <v>0.1</v>
      </c>
      <c r="H43" s="30">
        <v>0.15</v>
      </c>
      <c r="I43" s="30">
        <v>0.06</v>
      </c>
      <c r="J43" s="30">
        <v>0.02</v>
      </c>
      <c r="K43" s="30">
        <v>0.15</v>
      </c>
      <c r="L43" s="30">
        <v>0.2</v>
      </c>
      <c r="M43" s="29">
        <f t="shared" ref="M43:M74" si="3">B43+C43+D43+E43+F43+G43+H43+I43+J43+K43+L43</f>
        <v>1.0000000000000002</v>
      </c>
    </row>
    <row r="44" spans="1:17" x14ac:dyDescent="0.2">
      <c r="A44" s="48" t="s">
        <v>21</v>
      </c>
      <c r="B44" s="30">
        <v>0.05</v>
      </c>
      <c r="C44" s="30">
        <v>0.05</v>
      </c>
      <c r="D44" s="30">
        <v>0.08</v>
      </c>
      <c r="E44" s="30">
        <v>7.0000000000000007E-2</v>
      </c>
      <c r="F44" s="30">
        <v>7.0000000000000007E-2</v>
      </c>
      <c r="G44" s="30">
        <v>0.1</v>
      </c>
      <c r="H44" s="30">
        <v>0.15</v>
      </c>
      <c r="I44" s="30">
        <v>0.06</v>
      </c>
      <c r="J44" s="30">
        <v>0.02</v>
      </c>
      <c r="K44" s="30">
        <v>0.15</v>
      </c>
      <c r="L44" s="30">
        <v>0.2</v>
      </c>
      <c r="M44" s="29">
        <f t="shared" si="3"/>
        <v>1.0000000000000002</v>
      </c>
    </row>
    <row r="45" spans="1:17" x14ac:dyDescent="0.2">
      <c r="A45" s="48" t="s">
        <v>154</v>
      </c>
      <c r="B45" s="30">
        <v>0.05</v>
      </c>
      <c r="C45" s="30">
        <v>0.02</v>
      </c>
      <c r="D45" s="30">
        <v>0.08</v>
      </c>
      <c r="E45" s="30">
        <v>7.0000000000000007E-2</v>
      </c>
      <c r="F45" s="30">
        <v>7.0000000000000007E-2</v>
      </c>
      <c r="G45" s="30">
        <v>0.1</v>
      </c>
      <c r="H45" s="30">
        <v>0.15</v>
      </c>
      <c r="I45" s="30">
        <v>0.09</v>
      </c>
      <c r="J45" s="30">
        <v>0.02</v>
      </c>
      <c r="K45" s="30">
        <v>0.15</v>
      </c>
      <c r="L45" s="30">
        <v>0.2</v>
      </c>
      <c r="M45" s="29">
        <f t="shared" si="3"/>
        <v>1</v>
      </c>
    </row>
    <row r="46" spans="1:17" x14ac:dyDescent="0.2">
      <c r="A46" s="48" t="s">
        <v>155</v>
      </c>
      <c r="B46" s="30">
        <v>0.05</v>
      </c>
      <c r="C46" s="30">
        <v>0.02</v>
      </c>
      <c r="D46" s="30">
        <v>0.08</v>
      </c>
      <c r="E46" s="30">
        <v>7.0000000000000007E-2</v>
      </c>
      <c r="F46" s="30">
        <v>7.0000000000000007E-2</v>
      </c>
      <c r="G46" s="30">
        <v>0.1</v>
      </c>
      <c r="H46" s="30">
        <v>0.15</v>
      </c>
      <c r="I46" s="30">
        <v>0.09</v>
      </c>
      <c r="J46" s="30">
        <v>0.02</v>
      </c>
      <c r="K46" s="30">
        <v>0.15</v>
      </c>
      <c r="L46" s="30">
        <v>0.2</v>
      </c>
      <c r="M46" s="29">
        <f t="shared" si="3"/>
        <v>1</v>
      </c>
    </row>
    <row r="47" spans="1:17" x14ac:dyDescent="0.2">
      <c r="A47" s="48" t="s">
        <v>158</v>
      </c>
      <c r="B47" s="30">
        <v>0.05</v>
      </c>
      <c r="C47" s="30">
        <v>0.02</v>
      </c>
      <c r="D47" s="30">
        <v>0.08</v>
      </c>
      <c r="E47" s="30">
        <v>7.0000000000000007E-2</v>
      </c>
      <c r="F47" s="30">
        <v>7.0000000000000007E-2</v>
      </c>
      <c r="G47" s="30">
        <v>0.1</v>
      </c>
      <c r="H47" s="30">
        <v>0.15</v>
      </c>
      <c r="I47" s="30">
        <v>0.09</v>
      </c>
      <c r="J47" s="30">
        <v>0.02</v>
      </c>
      <c r="K47" s="30">
        <v>0.15</v>
      </c>
      <c r="L47" s="30">
        <v>0.2</v>
      </c>
      <c r="M47" s="29">
        <f t="shared" si="3"/>
        <v>1</v>
      </c>
    </row>
    <row r="48" spans="1:17" ht="25.5" customHeight="1" x14ac:dyDescent="0.2">
      <c r="A48" s="82" t="s">
        <v>159</v>
      </c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7"/>
      <c r="M48" s="29"/>
    </row>
    <row r="49" spans="1:13" x14ac:dyDescent="0.2">
      <c r="A49" s="48" t="s">
        <v>28</v>
      </c>
      <c r="B49" s="30">
        <v>0.1</v>
      </c>
      <c r="C49" s="30">
        <v>0.1</v>
      </c>
      <c r="D49" s="30">
        <v>0.1</v>
      </c>
      <c r="E49" s="30">
        <v>0.1</v>
      </c>
      <c r="F49" s="30">
        <v>0.1</v>
      </c>
      <c r="G49" s="30">
        <v>0.1</v>
      </c>
      <c r="H49" s="30">
        <v>0.09</v>
      </c>
      <c r="I49" s="30">
        <v>0.04</v>
      </c>
      <c r="J49" s="30">
        <v>0.1</v>
      </c>
      <c r="K49" s="30">
        <v>7.0000000000000007E-2</v>
      </c>
      <c r="L49" s="30">
        <v>0.1</v>
      </c>
      <c r="M49" s="29">
        <f t="shared" si="3"/>
        <v>0.99999999999999989</v>
      </c>
    </row>
    <row r="50" spans="1:13" x14ac:dyDescent="0.2">
      <c r="A50" s="48" t="s">
        <v>154</v>
      </c>
      <c r="B50" s="30">
        <v>0.1</v>
      </c>
      <c r="C50" s="30">
        <v>0.08</v>
      </c>
      <c r="D50" s="30">
        <v>0.1</v>
      </c>
      <c r="E50" s="30">
        <v>0.1</v>
      </c>
      <c r="F50" s="30">
        <v>0.1</v>
      </c>
      <c r="G50" s="30">
        <v>0.1</v>
      </c>
      <c r="H50" s="30">
        <v>0.09</v>
      </c>
      <c r="I50" s="30">
        <v>0.06</v>
      </c>
      <c r="J50" s="30">
        <v>0.1</v>
      </c>
      <c r="K50" s="30">
        <v>7.0000000000000007E-2</v>
      </c>
      <c r="L50" s="30">
        <v>0.1</v>
      </c>
      <c r="M50" s="29">
        <f t="shared" si="3"/>
        <v>0.99999999999999989</v>
      </c>
    </row>
    <row r="51" spans="1:13" x14ac:dyDescent="0.2">
      <c r="A51" s="48" t="s">
        <v>155</v>
      </c>
      <c r="B51" s="30">
        <v>0.1</v>
      </c>
      <c r="C51" s="30">
        <v>0.08</v>
      </c>
      <c r="D51" s="30">
        <v>0.1</v>
      </c>
      <c r="E51" s="30">
        <v>0.1</v>
      </c>
      <c r="F51" s="30">
        <v>0.1</v>
      </c>
      <c r="G51" s="30">
        <v>0.1</v>
      </c>
      <c r="H51" s="30">
        <v>0.09</v>
      </c>
      <c r="I51" s="30">
        <v>0.06</v>
      </c>
      <c r="J51" s="30">
        <v>0.1</v>
      </c>
      <c r="K51" s="30">
        <v>7.0000000000000007E-2</v>
      </c>
      <c r="L51" s="30">
        <v>0.1</v>
      </c>
      <c r="M51" s="29">
        <f t="shared" si="3"/>
        <v>0.99999999999999989</v>
      </c>
    </row>
    <row r="52" spans="1:13" ht="25.5" customHeight="1" x14ac:dyDescent="0.2">
      <c r="A52" s="82" t="s">
        <v>160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7"/>
      <c r="M52" s="29"/>
    </row>
    <row r="53" spans="1:13" x14ac:dyDescent="0.2">
      <c r="A53" s="48" t="s">
        <v>28</v>
      </c>
      <c r="B53" s="30">
        <v>0.1</v>
      </c>
      <c r="C53" s="30">
        <v>0.1</v>
      </c>
      <c r="D53" s="30">
        <v>0.1</v>
      </c>
      <c r="E53" s="30">
        <v>0.1</v>
      </c>
      <c r="F53" s="30">
        <v>0.1</v>
      </c>
      <c r="G53" s="30">
        <v>0.1</v>
      </c>
      <c r="H53" s="30">
        <v>0.09</v>
      </c>
      <c r="I53" s="30">
        <v>0.04</v>
      </c>
      <c r="J53" s="30">
        <v>0.1</v>
      </c>
      <c r="K53" s="30">
        <v>7.0000000000000007E-2</v>
      </c>
      <c r="L53" s="30">
        <v>0.1</v>
      </c>
      <c r="M53" s="29">
        <f t="shared" si="3"/>
        <v>0.99999999999999989</v>
      </c>
    </row>
    <row r="54" spans="1:13" x14ac:dyDescent="0.2">
      <c r="A54" s="48" t="s">
        <v>154</v>
      </c>
      <c r="B54" s="30">
        <v>0.1</v>
      </c>
      <c r="C54" s="30">
        <v>0.08</v>
      </c>
      <c r="D54" s="30">
        <v>0.1</v>
      </c>
      <c r="E54" s="30">
        <v>0.1</v>
      </c>
      <c r="F54" s="30">
        <v>0.1</v>
      </c>
      <c r="G54" s="30">
        <v>0.1</v>
      </c>
      <c r="H54" s="30">
        <v>0.09</v>
      </c>
      <c r="I54" s="30">
        <v>0.06</v>
      </c>
      <c r="J54" s="30">
        <v>0.1</v>
      </c>
      <c r="K54" s="30">
        <v>7.0000000000000007E-2</v>
      </c>
      <c r="L54" s="30">
        <v>0.1</v>
      </c>
      <c r="M54" s="29">
        <f t="shared" si="3"/>
        <v>0.99999999999999989</v>
      </c>
    </row>
    <row r="55" spans="1:13" x14ac:dyDescent="0.2">
      <c r="A55" s="48" t="s">
        <v>155</v>
      </c>
      <c r="B55" s="30">
        <v>0.1</v>
      </c>
      <c r="C55" s="30">
        <v>0.08</v>
      </c>
      <c r="D55" s="30">
        <v>0.1</v>
      </c>
      <c r="E55" s="30">
        <v>0.1</v>
      </c>
      <c r="F55" s="30">
        <v>0.1</v>
      </c>
      <c r="G55" s="30">
        <v>0.1</v>
      </c>
      <c r="H55" s="30">
        <v>0.09</v>
      </c>
      <c r="I55" s="30">
        <v>0.06</v>
      </c>
      <c r="J55" s="30">
        <v>0.1</v>
      </c>
      <c r="K55" s="30">
        <v>7.0000000000000007E-2</v>
      </c>
      <c r="L55" s="30">
        <v>0.1</v>
      </c>
      <c r="M55" s="29">
        <f t="shared" si="3"/>
        <v>0.99999999999999989</v>
      </c>
    </row>
    <row r="56" spans="1:13" x14ac:dyDescent="0.2">
      <c r="A56" s="48" t="s">
        <v>158</v>
      </c>
      <c r="B56" s="30">
        <v>0.1</v>
      </c>
      <c r="C56" s="30">
        <v>0.08</v>
      </c>
      <c r="D56" s="30">
        <v>0.1</v>
      </c>
      <c r="E56" s="30">
        <v>0.1</v>
      </c>
      <c r="F56" s="30">
        <v>0.1</v>
      </c>
      <c r="G56" s="30">
        <v>0.1</v>
      </c>
      <c r="H56" s="30">
        <v>0.09</v>
      </c>
      <c r="I56" s="30">
        <v>0.06</v>
      </c>
      <c r="J56" s="30">
        <v>0.1</v>
      </c>
      <c r="K56" s="30">
        <v>7.0000000000000007E-2</v>
      </c>
      <c r="L56" s="30">
        <v>0.1</v>
      </c>
      <c r="M56" s="29">
        <f t="shared" si="3"/>
        <v>0.99999999999999989</v>
      </c>
    </row>
    <row r="57" spans="1:13" ht="25.5" customHeight="1" x14ac:dyDescent="0.2">
      <c r="A57" s="82" t="s">
        <v>161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7"/>
      <c r="M57" s="29"/>
    </row>
    <row r="58" spans="1:13" x14ac:dyDescent="0.2">
      <c r="A58" s="48" t="s">
        <v>28</v>
      </c>
      <c r="B58" s="30">
        <v>0.1</v>
      </c>
      <c r="C58" s="30">
        <v>0.1</v>
      </c>
      <c r="D58" s="30">
        <v>0.1</v>
      </c>
      <c r="E58" s="30">
        <v>0.1</v>
      </c>
      <c r="F58" s="30">
        <v>0.1</v>
      </c>
      <c r="G58" s="30">
        <v>0.1</v>
      </c>
      <c r="H58" s="30">
        <v>0.09</v>
      </c>
      <c r="I58" s="30">
        <v>0.04</v>
      </c>
      <c r="J58" s="30">
        <v>0.1</v>
      </c>
      <c r="K58" s="30">
        <v>7.0000000000000007E-2</v>
      </c>
      <c r="L58" s="30">
        <v>0.1</v>
      </c>
      <c r="M58" s="29">
        <f t="shared" si="3"/>
        <v>0.99999999999999989</v>
      </c>
    </row>
    <row r="59" spans="1:13" x14ac:dyDescent="0.2">
      <c r="A59" s="48" t="s">
        <v>154</v>
      </c>
      <c r="B59" s="30">
        <v>0.1</v>
      </c>
      <c r="C59" s="30">
        <v>0.08</v>
      </c>
      <c r="D59" s="30">
        <v>0.1</v>
      </c>
      <c r="E59" s="30">
        <v>0.1</v>
      </c>
      <c r="F59" s="30">
        <v>0.1</v>
      </c>
      <c r="G59" s="30">
        <v>0.1</v>
      </c>
      <c r="H59" s="30">
        <v>0.09</v>
      </c>
      <c r="I59" s="30">
        <v>0.06</v>
      </c>
      <c r="J59" s="30">
        <v>0.1</v>
      </c>
      <c r="K59" s="30">
        <v>7.0000000000000007E-2</v>
      </c>
      <c r="L59" s="30">
        <v>0.1</v>
      </c>
      <c r="M59" s="29">
        <f t="shared" si="3"/>
        <v>0.99999999999999989</v>
      </c>
    </row>
    <row r="60" spans="1:13" x14ac:dyDescent="0.2">
      <c r="A60" s="48" t="s">
        <v>155</v>
      </c>
      <c r="B60" s="30">
        <v>0.1</v>
      </c>
      <c r="C60" s="30">
        <v>0.08</v>
      </c>
      <c r="D60" s="30">
        <v>0.1</v>
      </c>
      <c r="E60" s="30">
        <v>0.1</v>
      </c>
      <c r="F60" s="30">
        <v>0.1</v>
      </c>
      <c r="G60" s="30">
        <v>0.1</v>
      </c>
      <c r="H60" s="30">
        <v>0.09</v>
      </c>
      <c r="I60" s="30">
        <v>0.06</v>
      </c>
      <c r="J60" s="30">
        <v>0.1</v>
      </c>
      <c r="K60" s="30">
        <v>7.0000000000000007E-2</v>
      </c>
      <c r="L60" s="30">
        <v>0.1</v>
      </c>
      <c r="M60" s="29">
        <f t="shared" si="3"/>
        <v>0.99999999999999989</v>
      </c>
    </row>
    <row r="61" spans="1:13" x14ac:dyDescent="0.2">
      <c r="A61" s="48" t="s">
        <v>158</v>
      </c>
      <c r="B61" s="30">
        <v>0.1</v>
      </c>
      <c r="C61" s="30">
        <v>0.08</v>
      </c>
      <c r="D61" s="30">
        <v>0.1</v>
      </c>
      <c r="E61" s="30">
        <v>0.1</v>
      </c>
      <c r="F61" s="30">
        <v>0.1</v>
      </c>
      <c r="G61" s="30">
        <v>0.1</v>
      </c>
      <c r="H61" s="30">
        <v>0.09</v>
      </c>
      <c r="I61" s="30">
        <v>0.06</v>
      </c>
      <c r="J61" s="30">
        <v>0.1</v>
      </c>
      <c r="K61" s="30">
        <v>7.0000000000000007E-2</v>
      </c>
      <c r="L61" s="30">
        <v>0.1</v>
      </c>
      <c r="M61" s="29">
        <f t="shared" si="3"/>
        <v>0.99999999999999989</v>
      </c>
    </row>
    <row r="62" spans="1:13" ht="25.5" customHeight="1" x14ac:dyDescent="0.2">
      <c r="A62" s="82" t="s">
        <v>162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7"/>
      <c r="M62" s="29"/>
    </row>
    <row r="63" spans="1:13" x14ac:dyDescent="0.2">
      <c r="A63" s="48" t="s">
        <v>28</v>
      </c>
      <c r="B63" s="30">
        <v>0.1</v>
      </c>
      <c r="C63" s="30">
        <v>0.1</v>
      </c>
      <c r="D63" s="30">
        <v>0.1</v>
      </c>
      <c r="E63" s="30">
        <v>0.1</v>
      </c>
      <c r="F63" s="30">
        <v>0.1</v>
      </c>
      <c r="G63" s="30">
        <v>0.1</v>
      </c>
      <c r="H63" s="30">
        <v>0.09</v>
      </c>
      <c r="I63" s="30">
        <v>0.04</v>
      </c>
      <c r="J63" s="30">
        <v>0.1</v>
      </c>
      <c r="K63" s="30">
        <v>7.0000000000000007E-2</v>
      </c>
      <c r="L63" s="30">
        <v>0.1</v>
      </c>
      <c r="M63" s="29">
        <f t="shared" si="3"/>
        <v>0.99999999999999989</v>
      </c>
    </row>
    <row r="64" spans="1:13" x14ac:dyDescent="0.2">
      <c r="A64" s="48" t="s">
        <v>154</v>
      </c>
      <c r="B64" s="30">
        <v>0.1</v>
      </c>
      <c r="C64" s="30">
        <v>0.08</v>
      </c>
      <c r="D64" s="30">
        <v>0.1</v>
      </c>
      <c r="E64" s="30">
        <v>0.1</v>
      </c>
      <c r="F64" s="30">
        <v>0.1</v>
      </c>
      <c r="G64" s="30">
        <v>0.1</v>
      </c>
      <c r="H64" s="30">
        <v>0.09</v>
      </c>
      <c r="I64" s="30">
        <v>0.06</v>
      </c>
      <c r="J64" s="30">
        <v>0.1</v>
      </c>
      <c r="K64" s="30">
        <v>7.0000000000000007E-2</v>
      </c>
      <c r="L64" s="30">
        <v>0.1</v>
      </c>
      <c r="M64" s="29">
        <f t="shared" si="3"/>
        <v>0.99999999999999989</v>
      </c>
    </row>
    <row r="65" spans="1:17" x14ac:dyDescent="0.2">
      <c r="A65" s="48" t="s">
        <v>155</v>
      </c>
      <c r="B65" s="30">
        <v>0.1</v>
      </c>
      <c r="C65" s="30">
        <v>0.08</v>
      </c>
      <c r="D65" s="30">
        <v>0.1</v>
      </c>
      <c r="E65" s="30">
        <v>0.1</v>
      </c>
      <c r="F65" s="30">
        <v>0.1</v>
      </c>
      <c r="G65" s="30">
        <v>0.1</v>
      </c>
      <c r="H65" s="30">
        <v>0.09</v>
      </c>
      <c r="I65" s="30">
        <v>0.06</v>
      </c>
      <c r="J65" s="30">
        <v>0.1</v>
      </c>
      <c r="K65" s="30">
        <v>7.0000000000000007E-2</v>
      </c>
      <c r="L65" s="30">
        <v>0.1</v>
      </c>
      <c r="M65" s="29">
        <f t="shared" si="3"/>
        <v>0.99999999999999989</v>
      </c>
    </row>
    <row r="66" spans="1:17" x14ac:dyDescent="0.2">
      <c r="A66" s="48" t="s">
        <v>158</v>
      </c>
      <c r="B66" s="30">
        <v>0.1</v>
      </c>
      <c r="C66" s="30">
        <v>0.08</v>
      </c>
      <c r="D66" s="30">
        <v>0.1</v>
      </c>
      <c r="E66" s="30">
        <v>0.1</v>
      </c>
      <c r="F66" s="30">
        <v>0.1</v>
      </c>
      <c r="G66" s="30">
        <v>0.1</v>
      </c>
      <c r="H66" s="30">
        <v>0.09</v>
      </c>
      <c r="I66" s="30">
        <v>0.06</v>
      </c>
      <c r="J66" s="30">
        <v>0.1</v>
      </c>
      <c r="K66" s="30">
        <v>7.0000000000000007E-2</v>
      </c>
      <c r="L66" s="30">
        <v>0.1</v>
      </c>
      <c r="M66" s="29">
        <f t="shared" si="3"/>
        <v>0.99999999999999989</v>
      </c>
    </row>
    <row r="67" spans="1:17" ht="25.5" customHeight="1" x14ac:dyDescent="0.2">
      <c r="A67" s="82" t="s">
        <v>234</v>
      </c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7"/>
      <c r="M67" s="29"/>
    </row>
    <row r="68" spans="1:17" ht="25.5" x14ac:dyDescent="0.2">
      <c r="A68" s="48" t="s">
        <v>163</v>
      </c>
      <c r="B68" s="30">
        <v>0.1</v>
      </c>
      <c r="C68" s="30">
        <v>0.1</v>
      </c>
      <c r="D68" s="30">
        <v>0.1</v>
      </c>
      <c r="E68" s="30">
        <v>0.05</v>
      </c>
      <c r="F68" s="30">
        <v>0.1</v>
      </c>
      <c r="G68" s="30">
        <v>0.1</v>
      </c>
      <c r="H68" s="30">
        <v>0.1</v>
      </c>
      <c r="I68" s="30">
        <v>0.05</v>
      </c>
      <c r="J68" s="30">
        <v>0.05</v>
      </c>
      <c r="K68" s="30">
        <v>0.05</v>
      </c>
      <c r="L68" s="30">
        <v>0.2</v>
      </c>
      <c r="M68" s="29">
        <f t="shared" si="3"/>
        <v>1.0000000000000002</v>
      </c>
    </row>
    <row r="69" spans="1:17" ht="25.5" x14ac:dyDescent="0.2">
      <c r="A69" s="48" t="s">
        <v>164</v>
      </c>
      <c r="B69" s="30">
        <v>0.1</v>
      </c>
      <c r="C69" s="30">
        <v>0.1</v>
      </c>
      <c r="D69" s="30">
        <v>0.1</v>
      </c>
      <c r="E69" s="30">
        <v>0.05</v>
      </c>
      <c r="F69" s="30">
        <v>0.1</v>
      </c>
      <c r="G69" s="30">
        <v>0.1</v>
      </c>
      <c r="H69" s="30">
        <v>0.1</v>
      </c>
      <c r="I69" s="30">
        <v>0.05</v>
      </c>
      <c r="J69" s="30">
        <v>0.05</v>
      </c>
      <c r="K69" s="30">
        <v>0.05</v>
      </c>
      <c r="L69" s="30">
        <v>0.2</v>
      </c>
      <c r="M69" s="29">
        <f t="shared" si="3"/>
        <v>1.0000000000000002</v>
      </c>
    </row>
    <row r="70" spans="1:17" x14ac:dyDescent="0.2">
      <c r="A70" s="48" t="s">
        <v>6</v>
      </c>
      <c r="B70" s="30">
        <v>0.15</v>
      </c>
      <c r="C70" s="30">
        <v>0.02</v>
      </c>
      <c r="D70" s="30">
        <v>0.05</v>
      </c>
      <c r="E70" s="30">
        <v>0.03</v>
      </c>
      <c r="F70" s="30">
        <v>0.1</v>
      </c>
      <c r="G70" s="30">
        <v>0.1</v>
      </c>
      <c r="H70" s="30">
        <v>0.1</v>
      </c>
      <c r="I70" s="30">
        <v>0.2</v>
      </c>
      <c r="J70" s="30">
        <v>0.05</v>
      </c>
      <c r="K70" s="30">
        <v>0.1</v>
      </c>
      <c r="L70" s="30">
        <v>0.1</v>
      </c>
      <c r="M70" s="29">
        <f t="shared" si="3"/>
        <v>1</v>
      </c>
    </row>
    <row r="71" spans="1:17" x14ac:dyDescent="0.2">
      <c r="A71" s="48" t="s">
        <v>7</v>
      </c>
      <c r="B71" s="30">
        <v>0.15</v>
      </c>
      <c r="C71" s="30">
        <v>0.02</v>
      </c>
      <c r="D71" s="30">
        <v>0.05</v>
      </c>
      <c r="E71" s="30">
        <v>0.03</v>
      </c>
      <c r="F71" s="30">
        <v>0.1</v>
      </c>
      <c r="G71" s="30">
        <v>0.1</v>
      </c>
      <c r="H71" s="30">
        <v>0.1</v>
      </c>
      <c r="I71" s="30">
        <v>0.1</v>
      </c>
      <c r="J71" s="30">
        <v>0.05</v>
      </c>
      <c r="K71" s="30">
        <v>0.25</v>
      </c>
      <c r="L71" s="30">
        <v>0.05</v>
      </c>
      <c r="M71" s="29">
        <f t="shared" si="3"/>
        <v>1</v>
      </c>
    </row>
    <row r="72" spans="1:17" ht="15" customHeight="1" x14ac:dyDescent="0.2">
      <c r="A72" s="82" t="s">
        <v>165</v>
      </c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87"/>
      <c r="M72" s="29"/>
    </row>
    <row r="73" spans="1:17" x14ac:dyDescent="0.2">
      <c r="A73" s="48" t="s">
        <v>5</v>
      </c>
      <c r="B73" s="30">
        <v>0.1</v>
      </c>
      <c r="C73" s="30">
        <v>0.1</v>
      </c>
      <c r="D73" s="30">
        <v>0.1</v>
      </c>
      <c r="E73" s="30">
        <v>0.05</v>
      </c>
      <c r="F73" s="30">
        <v>0.1</v>
      </c>
      <c r="G73" s="30">
        <v>0.1</v>
      </c>
      <c r="H73" s="30">
        <v>0.1</v>
      </c>
      <c r="I73" s="30">
        <v>0.05</v>
      </c>
      <c r="J73" s="30">
        <v>0.05</v>
      </c>
      <c r="K73" s="30">
        <v>0.05</v>
      </c>
      <c r="L73" s="30">
        <v>0.2</v>
      </c>
      <c r="M73" s="29">
        <f t="shared" si="3"/>
        <v>1.0000000000000002</v>
      </c>
    </row>
    <row r="74" spans="1:17" x14ac:dyDescent="0.2">
      <c r="A74" s="48" t="s">
        <v>21</v>
      </c>
      <c r="B74" s="30">
        <v>0.1</v>
      </c>
      <c r="C74" s="30">
        <v>0.1</v>
      </c>
      <c r="D74" s="30">
        <v>0.1</v>
      </c>
      <c r="E74" s="30">
        <v>0.05</v>
      </c>
      <c r="F74" s="30">
        <v>0.1</v>
      </c>
      <c r="G74" s="30">
        <v>0.1</v>
      </c>
      <c r="H74" s="30">
        <v>0.1</v>
      </c>
      <c r="I74" s="30">
        <v>0.05</v>
      </c>
      <c r="J74" s="30">
        <v>0.05</v>
      </c>
      <c r="K74" s="30">
        <v>0.05</v>
      </c>
      <c r="L74" s="30">
        <v>0.2</v>
      </c>
      <c r="M74" s="29">
        <f t="shared" si="3"/>
        <v>1.0000000000000002</v>
      </c>
    </row>
    <row r="75" spans="1:17" x14ac:dyDescent="0.2">
      <c r="A75" s="48" t="s">
        <v>154</v>
      </c>
      <c r="B75" s="30">
        <v>0.12</v>
      </c>
      <c r="C75" s="30">
        <v>0.08</v>
      </c>
      <c r="D75" s="30">
        <v>0.1</v>
      </c>
      <c r="E75" s="30">
        <v>0.05</v>
      </c>
      <c r="F75" s="30">
        <v>0.1</v>
      </c>
      <c r="G75" s="30">
        <v>0.1</v>
      </c>
      <c r="H75" s="30">
        <v>0.1</v>
      </c>
      <c r="I75" s="30">
        <v>0.05</v>
      </c>
      <c r="J75" s="30">
        <v>0.05</v>
      </c>
      <c r="K75" s="30">
        <v>0.05</v>
      </c>
      <c r="L75" s="30">
        <v>0.2</v>
      </c>
      <c r="M75" s="29">
        <f t="shared" ref="M75:M106" si="4">B75+C75+D75+E75+F75+G75+H75+I75+J75+K75+L75</f>
        <v>1.0000000000000002</v>
      </c>
    </row>
    <row r="76" spans="1:17" x14ac:dyDescent="0.2">
      <c r="A76" s="48" t="s">
        <v>155</v>
      </c>
      <c r="B76" s="30">
        <v>0.15</v>
      </c>
      <c r="C76" s="30">
        <v>0.05</v>
      </c>
      <c r="D76" s="30">
        <v>0.1</v>
      </c>
      <c r="E76" s="30">
        <v>0.05</v>
      </c>
      <c r="F76" s="30">
        <v>0.1</v>
      </c>
      <c r="G76" s="30">
        <v>0.1</v>
      </c>
      <c r="H76" s="30">
        <v>0.1</v>
      </c>
      <c r="I76" s="30">
        <v>0.05</v>
      </c>
      <c r="J76" s="30">
        <v>0.05</v>
      </c>
      <c r="K76" s="30">
        <v>0.05</v>
      </c>
      <c r="L76" s="30">
        <v>0.2</v>
      </c>
      <c r="M76" s="29">
        <f t="shared" si="4"/>
        <v>1.0000000000000002</v>
      </c>
    </row>
    <row r="77" spans="1:17" x14ac:dyDescent="0.2">
      <c r="A77" s="48" t="s">
        <v>158</v>
      </c>
      <c r="B77" s="30">
        <v>0.15</v>
      </c>
      <c r="C77" s="30">
        <v>0.05</v>
      </c>
      <c r="D77" s="30">
        <v>0.1</v>
      </c>
      <c r="E77" s="30">
        <v>0.05</v>
      </c>
      <c r="F77" s="30">
        <v>0.1</v>
      </c>
      <c r="G77" s="30">
        <v>0.1</v>
      </c>
      <c r="H77" s="30">
        <v>0.1</v>
      </c>
      <c r="I77" s="30">
        <v>0.05</v>
      </c>
      <c r="J77" s="30">
        <v>0.05</v>
      </c>
      <c r="K77" s="30">
        <v>0.05</v>
      </c>
      <c r="L77" s="30">
        <v>0.2</v>
      </c>
      <c r="M77" s="29">
        <f t="shared" si="4"/>
        <v>1.0000000000000002</v>
      </c>
    </row>
    <row r="78" spans="1:17" ht="25.5" customHeight="1" x14ac:dyDescent="0.2">
      <c r="A78" s="82" t="s">
        <v>275</v>
      </c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87"/>
      <c r="M78" s="29"/>
      <c r="N78" s="54"/>
      <c r="O78" s="54"/>
      <c r="P78" s="54"/>
      <c r="Q78" s="54"/>
    </row>
    <row r="79" spans="1:17" x14ac:dyDescent="0.2">
      <c r="A79" s="48" t="s">
        <v>5</v>
      </c>
      <c r="B79" s="30">
        <v>0.1</v>
      </c>
      <c r="C79" s="30">
        <v>0.1</v>
      </c>
      <c r="D79" s="30">
        <v>0.1</v>
      </c>
      <c r="E79" s="30">
        <v>0.05</v>
      </c>
      <c r="F79" s="30">
        <v>0.1</v>
      </c>
      <c r="G79" s="30">
        <v>0.1</v>
      </c>
      <c r="H79" s="30">
        <v>0.1</v>
      </c>
      <c r="I79" s="30">
        <v>0.05</v>
      </c>
      <c r="J79" s="30">
        <v>0.05</v>
      </c>
      <c r="K79" s="30">
        <v>0.05</v>
      </c>
      <c r="L79" s="30">
        <v>0.2</v>
      </c>
      <c r="M79" s="29">
        <f t="shared" si="4"/>
        <v>1.0000000000000002</v>
      </c>
    </row>
    <row r="80" spans="1:17" x14ac:dyDescent="0.2">
      <c r="A80" s="48" t="s">
        <v>154</v>
      </c>
      <c r="B80" s="30">
        <v>0.15</v>
      </c>
      <c r="C80" s="30">
        <v>0.05</v>
      </c>
      <c r="D80" s="30">
        <v>0.1</v>
      </c>
      <c r="E80" s="30">
        <v>0.05</v>
      </c>
      <c r="F80" s="30">
        <v>0.1</v>
      </c>
      <c r="G80" s="30">
        <v>0.1</v>
      </c>
      <c r="H80" s="30">
        <v>0.1</v>
      </c>
      <c r="I80" s="30">
        <v>0.05</v>
      </c>
      <c r="J80" s="30">
        <v>0.05</v>
      </c>
      <c r="K80" s="30">
        <v>0.05</v>
      </c>
      <c r="L80" s="30">
        <v>0.2</v>
      </c>
      <c r="M80" s="29">
        <f t="shared" si="4"/>
        <v>1.0000000000000002</v>
      </c>
    </row>
    <row r="81" spans="1:18" x14ac:dyDescent="0.2">
      <c r="A81" s="48" t="s">
        <v>155</v>
      </c>
      <c r="B81" s="30">
        <v>0.15</v>
      </c>
      <c r="C81" s="30">
        <v>0.05</v>
      </c>
      <c r="D81" s="30">
        <v>0.1</v>
      </c>
      <c r="E81" s="30">
        <v>0.05</v>
      </c>
      <c r="F81" s="30">
        <v>0.1</v>
      </c>
      <c r="G81" s="30">
        <v>0.1</v>
      </c>
      <c r="H81" s="30">
        <v>0.1</v>
      </c>
      <c r="I81" s="30">
        <v>0.05</v>
      </c>
      <c r="J81" s="30">
        <v>0.05</v>
      </c>
      <c r="K81" s="30">
        <v>0.05</v>
      </c>
      <c r="L81" s="30">
        <v>0.2</v>
      </c>
      <c r="M81" s="29">
        <f t="shared" si="4"/>
        <v>1.0000000000000002</v>
      </c>
    </row>
    <row r="82" spans="1:18" x14ac:dyDescent="0.2">
      <c r="A82" s="48" t="s">
        <v>158</v>
      </c>
      <c r="B82" s="30">
        <v>0.15</v>
      </c>
      <c r="C82" s="30">
        <v>0.05</v>
      </c>
      <c r="D82" s="30">
        <v>0.1</v>
      </c>
      <c r="E82" s="30">
        <v>0.05</v>
      </c>
      <c r="F82" s="30">
        <v>0.1</v>
      </c>
      <c r="G82" s="30">
        <v>0.1</v>
      </c>
      <c r="H82" s="30">
        <v>0.1</v>
      </c>
      <c r="I82" s="30">
        <v>0.05</v>
      </c>
      <c r="J82" s="30">
        <v>0.05</v>
      </c>
      <c r="K82" s="30">
        <v>0.05</v>
      </c>
      <c r="L82" s="30">
        <v>0.2</v>
      </c>
      <c r="M82" s="29">
        <f t="shared" si="4"/>
        <v>1.0000000000000002</v>
      </c>
    </row>
    <row r="83" spans="1:18" ht="15" customHeight="1" x14ac:dyDescent="0.2">
      <c r="A83" s="82" t="s">
        <v>166</v>
      </c>
      <c r="B83" s="83"/>
      <c r="C83" s="83"/>
      <c r="D83" s="83"/>
      <c r="E83" s="83"/>
      <c r="F83" s="83"/>
      <c r="G83" s="83"/>
      <c r="H83" s="83"/>
      <c r="I83" s="83"/>
      <c r="J83" s="83"/>
      <c r="K83" s="83"/>
      <c r="L83" s="87"/>
      <c r="M83" s="29"/>
    </row>
    <row r="84" spans="1:18" x14ac:dyDescent="0.2">
      <c r="A84" s="48" t="s">
        <v>5</v>
      </c>
      <c r="B84" s="30">
        <v>0.1</v>
      </c>
      <c r="C84" s="30">
        <v>0.1</v>
      </c>
      <c r="D84" s="30">
        <v>0.1</v>
      </c>
      <c r="E84" s="30">
        <v>0.05</v>
      </c>
      <c r="F84" s="30">
        <v>0.1</v>
      </c>
      <c r="G84" s="30">
        <v>0.1</v>
      </c>
      <c r="H84" s="30">
        <v>0.1</v>
      </c>
      <c r="I84" s="30">
        <v>0.05</v>
      </c>
      <c r="J84" s="30">
        <v>0.05</v>
      </c>
      <c r="K84" s="30">
        <v>0.05</v>
      </c>
      <c r="L84" s="30">
        <v>0.2</v>
      </c>
      <c r="M84" s="29">
        <f t="shared" si="4"/>
        <v>1.0000000000000002</v>
      </c>
    </row>
    <row r="85" spans="1:18" x14ac:dyDescent="0.2">
      <c r="A85" s="48" t="s">
        <v>154</v>
      </c>
      <c r="B85" s="30">
        <v>0.12</v>
      </c>
      <c r="C85" s="30">
        <v>0.08</v>
      </c>
      <c r="D85" s="30">
        <v>0.1</v>
      </c>
      <c r="E85" s="30">
        <v>0.05</v>
      </c>
      <c r="F85" s="30">
        <v>0.1</v>
      </c>
      <c r="G85" s="30">
        <v>0.1</v>
      </c>
      <c r="H85" s="30">
        <v>0.1</v>
      </c>
      <c r="I85" s="30">
        <v>0.05</v>
      </c>
      <c r="J85" s="30">
        <v>0.05</v>
      </c>
      <c r="K85" s="30">
        <v>0.05</v>
      </c>
      <c r="L85" s="30">
        <v>0.2</v>
      </c>
      <c r="M85" s="29">
        <f t="shared" si="4"/>
        <v>1.0000000000000002</v>
      </c>
    </row>
    <row r="86" spans="1:18" x14ac:dyDescent="0.2">
      <c r="A86" s="48" t="s">
        <v>155</v>
      </c>
      <c r="B86" s="30">
        <v>0.12</v>
      </c>
      <c r="C86" s="30">
        <v>0.06</v>
      </c>
      <c r="D86" s="30">
        <v>0.12</v>
      </c>
      <c r="E86" s="30">
        <v>0.05</v>
      </c>
      <c r="F86" s="30">
        <v>0.1</v>
      </c>
      <c r="G86" s="30">
        <v>0.1</v>
      </c>
      <c r="H86" s="30">
        <v>0.1</v>
      </c>
      <c r="I86" s="30">
        <v>0.05</v>
      </c>
      <c r="J86" s="30">
        <v>0.05</v>
      </c>
      <c r="K86" s="30">
        <v>0.05</v>
      </c>
      <c r="L86" s="30">
        <v>0.2</v>
      </c>
      <c r="M86" s="29">
        <f t="shared" si="4"/>
        <v>1</v>
      </c>
    </row>
    <row r="87" spans="1:18" x14ac:dyDescent="0.2">
      <c r="A87" s="48" t="s">
        <v>158</v>
      </c>
      <c r="B87" s="30">
        <v>0.12</v>
      </c>
      <c r="C87" s="30">
        <v>0.06</v>
      </c>
      <c r="D87" s="30">
        <v>0.12</v>
      </c>
      <c r="E87" s="30">
        <v>0.05</v>
      </c>
      <c r="F87" s="30">
        <v>0.1</v>
      </c>
      <c r="G87" s="30">
        <v>0.1</v>
      </c>
      <c r="H87" s="30">
        <v>0.1</v>
      </c>
      <c r="I87" s="30">
        <v>0.05</v>
      </c>
      <c r="J87" s="30">
        <v>0.05</v>
      </c>
      <c r="K87" s="30">
        <v>0.05</v>
      </c>
      <c r="L87" s="30">
        <v>0.2</v>
      </c>
      <c r="M87" s="29">
        <f t="shared" si="4"/>
        <v>1</v>
      </c>
    </row>
    <row r="88" spans="1:18" ht="25.5" customHeight="1" x14ac:dyDescent="0.2">
      <c r="A88" s="82" t="s">
        <v>235</v>
      </c>
      <c r="B88" s="83"/>
      <c r="C88" s="83"/>
      <c r="D88" s="83"/>
      <c r="E88" s="83"/>
      <c r="F88" s="83"/>
      <c r="G88" s="83"/>
      <c r="H88" s="83"/>
      <c r="I88" s="83"/>
      <c r="J88" s="83"/>
      <c r="K88" s="83"/>
      <c r="L88" s="87"/>
      <c r="M88" s="29"/>
    </row>
    <row r="89" spans="1:18" ht="25.5" x14ac:dyDescent="0.2">
      <c r="A89" s="48" t="s">
        <v>163</v>
      </c>
      <c r="B89" s="30">
        <v>0.1</v>
      </c>
      <c r="C89" s="30">
        <v>0.1</v>
      </c>
      <c r="D89" s="30">
        <v>0.1</v>
      </c>
      <c r="E89" s="30">
        <v>0.05</v>
      </c>
      <c r="F89" s="30">
        <v>0.1</v>
      </c>
      <c r="G89" s="30">
        <v>0.1</v>
      </c>
      <c r="H89" s="30">
        <v>0.1</v>
      </c>
      <c r="I89" s="30">
        <v>0.05</v>
      </c>
      <c r="J89" s="30">
        <v>0.05</v>
      </c>
      <c r="K89" s="30">
        <v>0.05</v>
      </c>
      <c r="L89" s="30">
        <v>0.2</v>
      </c>
      <c r="M89" s="29">
        <f t="shared" si="4"/>
        <v>1.0000000000000002</v>
      </c>
    </row>
    <row r="90" spans="1:18" ht="25.5" x14ac:dyDescent="0.2">
      <c r="A90" s="48" t="s">
        <v>164</v>
      </c>
      <c r="B90" s="30">
        <v>0.1</v>
      </c>
      <c r="C90" s="30">
        <v>0.1</v>
      </c>
      <c r="D90" s="30">
        <v>0.1</v>
      </c>
      <c r="E90" s="30">
        <v>0.05</v>
      </c>
      <c r="F90" s="30">
        <v>0.1</v>
      </c>
      <c r="G90" s="30">
        <v>0.1</v>
      </c>
      <c r="H90" s="30">
        <v>0.1</v>
      </c>
      <c r="I90" s="30">
        <v>0.05</v>
      </c>
      <c r="J90" s="30">
        <v>0.05</v>
      </c>
      <c r="K90" s="30">
        <v>0.05</v>
      </c>
      <c r="L90" s="30">
        <v>0.2</v>
      </c>
      <c r="M90" s="29">
        <f t="shared" si="4"/>
        <v>1.0000000000000002</v>
      </c>
    </row>
    <row r="91" spans="1:18" ht="15" customHeight="1" x14ac:dyDescent="0.2">
      <c r="A91" s="82" t="s">
        <v>165</v>
      </c>
      <c r="B91" s="83"/>
      <c r="C91" s="83"/>
      <c r="D91" s="83"/>
      <c r="E91" s="83"/>
      <c r="F91" s="83"/>
      <c r="G91" s="83"/>
      <c r="H91" s="83"/>
      <c r="I91" s="83"/>
      <c r="J91" s="83"/>
      <c r="K91" s="83"/>
      <c r="L91" s="87"/>
      <c r="M91" s="29"/>
    </row>
    <row r="92" spans="1:18" x14ac:dyDescent="0.2">
      <c r="A92" s="48" t="s">
        <v>5</v>
      </c>
      <c r="B92" s="30">
        <v>0.1</v>
      </c>
      <c r="C92" s="30">
        <v>0.1</v>
      </c>
      <c r="D92" s="30">
        <v>0.1</v>
      </c>
      <c r="E92" s="30">
        <v>0.05</v>
      </c>
      <c r="F92" s="30">
        <v>0.1</v>
      </c>
      <c r="G92" s="30">
        <v>0.1</v>
      </c>
      <c r="H92" s="30">
        <v>0.1</v>
      </c>
      <c r="I92" s="30">
        <v>0.05</v>
      </c>
      <c r="J92" s="30">
        <v>0.05</v>
      </c>
      <c r="K92" s="30">
        <v>0.05</v>
      </c>
      <c r="L92" s="30">
        <v>0.2</v>
      </c>
      <c r="M92" s="29">
        <f t="shared" si="4"/>
        <v>1.0000000000000002</v>
      </c>
    </row>
    <row r="93" spans="1:18" x14ac:dyDescent="0.2">
      <c r="A93" s="48" t="s">
        <v>154</v>
      </c>
      <c r="B93" s="30">
        <v>0.12</v>
      </c>
      <c r="C93" s="30">
        <v>0.08</v>
      </c>
      <c r="D93" s="30">
        <v>0.1</v>
      </c>
      <c r="E93" s="30">
        <v>0.05</v>
      </c>
      <c r="F93" s="30">
        <v>0.1</v>
      </c>
      <c r="G93" s="30">
        <v>0.1</v>
      </c>
      <c r="H93" s="30">
        <v>0.1</v>
      </c>
      <c r="I93" s="30">
        <v>0.05</v>
      </c>
      <c r="J93" s="30">
        <v>0.05</v>
      </c>
      <c r="K93" s="30">
        <v>0.05</v>
      </c>
      <c r="L93" s="30">
        <v>0.2</v>
      </c>
      <c r="M93" s="29">
        <f t="shared" si="4"/>
        <v>1.0000000000000002</v>
      </c>
    </row>
    <row r="94" spans="1:18" x14ac:dyDescent="0.2">
      <c r="A94" s="48" t="s">
        <v>155</v>
      </c>
      <c r="B94" s="30">
        <v>0.15</v>
      </c>
      <c r="C94" s="30">
        <v>0.05</v>
      </c>
      <c r="D94" s="30">
        <v>0.1</v>
      </c>
      <c r="E94" s="30">
        <v>0.05</v>
      </c>
      <c r="F94" s="30">
        <v>0.1</v>
      </c>
      <c r="G94" s="30">
        <v>0.1</v>
      </c>
      <c r="H94" s="30">
        <v>0.1</v>
      </c>
      <c r="I94" s="30">
        <v>0.05</v>
      </c>
      <c r="J94" s="30">
        <v>0.05</v>
      </c>
      <c r="K94" s="30">
        <v>0.05</v>
      </c>
      <c r="L94" s="30">
        <v>0.2</v>
      </c>
      <c r="M94" s="29">
        <f t="shared" si="4"/>
        <v>1.0000000000000002</v>
      </c>
    </row>
    <row r="95" spans="1:18" x14ac:dyDescent="0.2">
      <c r="A95" s="48" t="s">
        <v>158</v>
      </c>
      <c r="B95" s="30">
        <v>0.15</v>
      </c>
      <c r="C95" s="30">
        <v>0.05</v>
      </c>
      <c r="D95" s="30">
        <v>0.1</v>
      </c>
      <c r="E95" s="30">
        <v>0.05</v>
      </c>
      <c r="F95" s="30">
        <v>0.1</v>
      </c>
      <c r="G95" s="30">
        <v>0.1</v>
      </c>
      <c r="H95" s="30">
        <v>0.1</v>
      </c>
      <c r="I95" s="30">
        <v>0.05</v>
      </c>
      <c r="J95" s="30">
        <v>0.05</v>
      </c>
      <c r="K95" s="30">
        <v>0.05</v>
      </c>
      <c r="L95" s="30">
        <v>0.2</v>
      </c>
      <c r="M95" s="29">
        <f t="shared" si="4"/>
        <v>1.0000000000000002</v>
      </c>
    </row>
    <row r="96" spans="1:18" ht="25.5" customHeight="1" x14ac:dyDescent="0.2">
      <c r="A96" s="82" t="s">
        <v>276</v>
      </c>
      <c r="B96" s="83"/>
      <c r="C96" s="83"/>
      <c r="D96" s="83"/>
      <c r="E96" s="83"/>
      <c r="F96" s="83"/>
      <c r="G96" s="83"/>
      <c r="H96" s="83"/>
      <c r="I96" s="83"/>
      <c r="J96" s="83"/>
      <c r="K96" s="83"/>
      <c r="L96" s="87"/>
      <c r="M96" s="29"/>
      <c r="N96" s="54"/>
      <c r="O96" s="54"/>
      <c r="P96" s="54"/>
      <c r="Q96" s="54"/>
      <c r="R96" s="54"/>
    </row>
    <row r="97" spans="1:13" x14ac:dyDescent="0.2">
      <c r="A97" s="48" t="s">
        <v>5</v>
      </c>
      <c r="B97" s="30">
        <v>0.1</v>
      </c>
      <c r="C97" s="30">
        <v>0.1</v>
      </c>
      <c r="D97" s="30">
        <v>0.1</v>
      </c>
      <c r="E97" s="30">
        <v>0.05</v>
      </c>
      <c r="F97" s="30">
        <v>0.1</v>
      </c>
      <c r="G97" s="30">
        <v>0.1</v>
      </c>
      <c r="H97" s="30">
        <v>0.1</v>
      </c>
      <c r="I97" s="30">
        <v>0.05</v>
      </c>
      <c r="J97" s="30">
        <v>0.05</v>
      </c>
      <c r="K97" s="30">
        <v>0.05</v>
      </c>
      <c r="L97" s="30">
        <v>0.2</v>
      </c>
      <c r="M97" s="29">
        <f t="shared" si="4"/>
        <v>1.0000000000000002</v>
      </c>
    </row>
    <row r="98" spans="1:13" x14ac:dyDescent="0.2">
      <c r="A98" s="48" t="s">
        <v>154</v>
      </c>
      <c r="B98" s="30">
        <v>0.15</v>
      </c>
      <c r="C98" s="30">
        <v>0.05</v>
      </c>
      <c r="D98" s="30">
        <v>0.1</v>
      </c>
      <c r="E98" s="30">
        <v>0.05</v>
      </c>
      <c r="F98" s="30">
        <v>0.1</v>
      </c>
      <c r="G98" s="30">
        <v>0.1</v>
      </c>
      <c r="H98" s="30">
        <v>0.1</v>
      </c>
      <c r="I98" s="30">
        <v>0.05</v>
      </c>
      <c r="J98" s="30">
        <v>0.05</v>
      </c>
      <c r="K98" s="30">
        <v>0.05</v>
      </c>
      <c r="L98" s="30">
        <v>0.2</v>
      </c>
      <c r="M98" s="29">
        <f t="shared" si="4"/>
        <v>1.0000000000000002</v>
      </c>
    </row>
    <row r="99" spans="1:13" x14ac:dyDescent="0.2">
      <c r="A99" s="48" t="s">
        <v>155</v>
      </c>
      <c r="B99" s="30">
        <v>0.15</v>
      </c>
      <c r="C99" s="30">
        <v>0.05</v>
      </c>
      <c r="D99" s="30">
        <v>0.1</v>
      </c>
      <c r="E99" s="30">
        <v>0.05</v>
      </c>
      <c r="F99" s="30">
        <v>0.1</v>
      </c>
      <c r="G99" s="30">
        <v>0.1</v>
      </c>
      <c r="H99" s="30">
        <v>0.1</v>
      </c>
      <c r="I99" s="30">
        <v>0.05</v>
      </c>
      <c r="J99" s="30">
        <v>0.05</v>
      </c>
      <c r="K99" s="30">
        <v>0.05</v>
      </c>
      <c r="L99" s="30">
        <v>0.2</v>
      </c>
      <c r="M99" s="29">
        <f t="shared" si="4"/>
        <v>1.0000000000000002</v>
      </c>
    </row>
    <row r="100" spans="1:13" x14ac:dyDescent="0.2">
      <c r="A100" s="48" t="s">
        <v>158</v>
      </c>
      <c r="B100" s="30">
        <v>0.15</v>
      </c>
      <c r="C100" s="30">
        <v>0.05</v>
      </c>
      <c r="D100" s="30">
        <v>0.1</v>
      </c>
      <c r="E100" s="30">
        <v>0.05</v>
      </c>
      <c r="F100" s="30">
        <v>0.1</v>
      </c>
      <c r="G100" s="30">
        <v>0.1</v>
      </c>
      <c r="H100" s="30">
        <v>0.1</v>
      </c>
      <c r="I100" s="30">
        <v>0.05</v>
      </c>
      <c r="J100" s="30">
        <v>0.05</v>
      </c>
      <c r="K100" s="30">
        <v>0.05</v>
      </c>
      <c r="L100" s="30">
        <v>0.2</v>
      </c>
      <c r="M100" s="29">
        <f t="shared" si="4"/>
        <v>1.0000000000000002</v>
      </c>
    </row>
    <row r="101" spans="1:13" ht="15" customHeight="1" x14ac:dyDescent="0.2">
      <c r="A101" s="82" t="s">
        <v>166</v>
      </c>
      <c r="B101" s="83"/>
      <c r="C101" s="83"/>
      <c r="D101" s="83"/>
      <c r="E101" s="83"/>
      <c r="F101" s="83"/>
      <c r="G101" s="83"/>
      <c r="H101" s="83"/>
      <c r="I101" s="83"/>
      <c r="J101" s="83"/>
      <c r="K101" s="83"/>
      <c r="L101" s="87"/>
      <c r="M101" s="29"/>
    </row>
    <row r="102" spans="1:13" x14ac:dyDescent="0.2">
      <c r="A102" s="48" t="s">
        <v>5</v>
      </c>
      <c r="B102" s="30">
        <v>0.1</v>
      </c>
      <c r="C102" s="30">
        <v>0.1</v>
      </c>
      <c r="D102" s="30">
        <v>0.1</v>
      </c>
      <c r="E102" s="30">
        <v>0.05</v>
      </c>
      <c r="F102" s="30">
        <v>0.1</v>
      </c>
      <c r="G102" s="30">
        <v>0.1</v>
      </c>
      <c r="H102" s="30">
        <v>0.1</v>
      </c>
      <c r="I102" s="30">
        <v>0.05</v>
      </c>
      <c r="J102" s="30">
        <v>0.05</v>
      </c>
      <c r="K102" s="30">
        <v>0.05</v>
      </c>
      <c r="L102" s="30">
        <v>0.2</v>
      </c>
      <c r="M102" s="29">
        <f t="shared" si="4"/>
        <v>1.0000000000000002</v>
      </c>
    </row>
    <row r="103" spans="1:13" x14ac:dyDescent="0.2">
      <c r="A103" s="48" t="s">
        <v>155</v>
      </c>
      <c r="B103" s="30">
        <v>0.12</v>
      </c>
      <c r="C103" s="30">
        <v>0.08</v>
      </c>
      <c r="D103" s="30">
        <v>0.1</v>
      </c>
      <c r="E103" s="30">
        <v>0.05</v>
      </c>
      <c r="F103" s="30">
        <v>0.1</v>
      </c>
      <c r="G103" s="30">
        <v>0.1</v>
      </c>
      <c r="H103" s="30">
        <v>0.1</v>
      </c>
      <c r="I103" s="30">
        <v>0.05</v>
      </c>
      <c r="J103" s="30">
        <v>0.05</v>
      </c>
      <c r="K103" s="30">
        <v>0.05</v>
      </c>
      <c r="L103" s="30">
        <v>0.2</v>
      </c>
      <c r="M103" s="29">
        <f t="shared" si="4"/>
        <v>1.0000000000000002</v>
      </c>
    </row>
    <row r="104" spans="1:13" ht="12" customHeight="1" x14ac:dyDescent="0.2">
      <c r="A104" s="48" t="s">
        <v>158</v>
      </c>
      <c r="B104" s="30">
        <v>0.12</v>
      </c>
      <c r="C104" s="30">
        <v>0.08</v>
      </c>
      <c r="D104" s="30">
        <v>0.1</v>
      </c>
      <c r="E104" s="30">
        <v>0.05</v>
      </c>
      <c r="F104" s="30">
        <v>0.1</v>
      </c>
      <c r="G104" s="30">
        <v>0.1</v>
      </c>
      <c r="H104" s="30">
        <v>0.1</v>
      </c>
      <c r="I104" s="30">
        <v>0.05</v>
      </c>
      <c r="J104" s="30">
        <v>0.05</v>
      </c>
      <c r="K104" s="30">
        <v>0.05</v>
      </c>
      <c r="L104" s="30">
        <v>0.2</v>
      </c>
      <c r="M104" s="29">
        <f t="shared" si="4"/>
        <v>1.0000000000000002</v>
      </c>
    </row>
    <row r="105" spans="1:13" ht="25.5" customHeight="1" x14ac:dyDescent="0.2">
      <c r="A105" s="82" t="s">
        <v>236</v>
      </c>
      <c r="B105" s="83"/>
      <c r="C105" s="83"/>
      <c r="D105" s="83"/>
      <c r="E105" s="83"/>
      <c r="F105" s="83"/>
      <c r="G105" s="83"/>
      <c r="H105" s="83"/>
      <c r="I105" s="83"/>
      <c r="J105" s="83"/>
      <c r="K105" s="83"/>
      <c r="L105" s="87"/>
      <c r="M105" s="29"/>
    </row>
    <row r="106" spans="1:13" ht="25.5" x14ac:dyDescent="0.2">
      <c r="A106" s="48" t="s">
        <v>163</v>
      </c>
      <c r="B106" s="30">
        <v>0.1</v>
      </c>
      <c r="C106" s="30">
        <v>0.1</v>
      </c>
      <c r="D106" s="30">
        <v>0.1</v>
      </c>
      <c r="E106" s="30">
        <v>0.05</v>
      </c>
      <c r="F106" s="30">
        <v>0.1</v>
      </c>
      <c r="G106" s="30">
        <v>0.1</v>
      </c>
      <c r="H106" s="30">
        <v>0.1</v>
      </c>
      <c r="I106" s="30">
        <v>0.05</v>
      </c>
      <c r="J106" s="30">
        <v>0.05</v>
      </c>
      <c r="K106" s="30">
        <v>0.05</v>
      </c>
      <c r="L106" s="30">
        <v>0.2</v>
      </c>
      <c r="M106" s="29">
        <f t="shared" si="4"/>
        <v>1.0000000000000002</v>
      </c>
    </row>
    <row r="107" spans="1:13" ht="25.5" x14ac:dyDescent="0.2">
      <c r="A107" s="48" t="s">
        <v>164</v>
      </c>
      <c r="B107" s="30">
        <v>0.1</v>
      </c>
      <c r="C107" s="30">
        <v>0.1</v>
      </c>
      <c r="D107" s="30">
        <v>0.1</v>
      </c>
      <c r="E107" s="30">
        <v>0.05</v>
      </c>
      <c r="F107" s="30">
        <v>0.1</v>
      </c>
      <c r="G107" s="30">
        <v>0.1</v>
      </c>
      <c r="H107" s="30">
        <v>0.1</v>
      </c>
      <c r="I107" s="30">
        <v>0.05</v>
      </c>
      <c r="J107" s="30">
        <v>0.05</v>
      </c>
      <c r="K107" s="30">
        <v>0.05</v>
      </c>
      <c r="L107" s="30">
        <v>0.2</v>
      </c>
      <c r="M107" s="29">
        <f t="shared" ref="M107:M108" si="5">B107+C107+D107+E107+F107+G107+H107+I107+J107+K107+L107</f>
        <v>1.0000000000000002</v>
      </c>
    </row>
    <row r="108" spans="1:13" x14ac:dyDescent="0.2">
      <c r="A108" s="48" t="s">
        <v>8</v>
      </c>
      <c r="B108" s="30">
        <v>0.15</v>
      </c>
      <c r="C108" s="30">
        <v>0.02</v>
      </c>
      <c r="D108" s="30">
        <v>0.05</v>
      </c>
      <c r="E108" s="30">
        <v>0.03</v>
      </c>
      <c r="F108" s="30">
        <v>0.1</v>
      </c>
      <c r="G108" s="30">
        <v>0.1</v>
      </c>
      <c r="H108" s="30">
        <v>0.1</v>
      </c>
      <c r="I108" s="30">
        <v>0.2</v>
      </c>
      <c r="J108" s="30">
        <v>0.05</v>
      </c>
      <c r="K108" s="30">
        <v>0.1</v>
      </c>
      <c r="L108" s="30">
        <v>0.1</v>
      </c>
      <c r="M108" s="29">
        <f t="shared" si="5"/>
        <v>1</v>
      </c>
    </row>
    <row r="109" spans="1:13" ht="15" customHeight="1" x14ac:dyDescent="0.2">
      <c r="A109" s="82" t="s">
        <v>165</v>
      </c>
      <c r="B109" s="83"/>
      <c r="C109" s="83"/>
      <c r="D109" s="83"/>
      <c r="E109" s="83"/>
      <c r="F109" s="83"/>
      <c r="G109" s="83"/>
      <c r="H109" s="83"/>
      <c r="I109" s="83"/>
      <c r="J109" s="83"/>
      <c r="K109" s="83"/>
      <c r="L109" s="83"/>
      <c r="M109" s="29"/>
    </row>
    <row r="110" spans="1:13" x14ac:dyDescent="0.2">
      <c r="A110" s="48" t="s">
        <v>5</v>
      </c>
      <c r="B110" s="30">
        <v>0.1</v>
      </c>
      <c r="C110" s="30">
        <v>0.1</v>
      </c>
      <c r="D110" s="30">
        <v>0.1</v>
      </c>
      <c r="E110" s="30">
        <v>0.05</v>
      </c>
      <c r="F110" s="30">
        <v>0.1</v>
      </c>
      <c r="G110" s="30">
        <v>0.1</v>
      </c>
      <c r="H110" s="30">
        <v>0.1</v>
      </c>
      <c r="I110" s="30">
        <v>0.05</v>
      </c>
      <c r="J110" s="30">
        <v>0.05</v>
      </c>
      <c r="K110" s="30">
        <v>0.05</v>
      </c>
      <c r="L110" s="30">
        <v>0.2</v>
      </c>
      <c r="M110" s="29">
        <f t="shared" ref="M110:M124" si="6">B110+C110+D110+E110+F110+G110+H110+I110+J110+K110+L110</f>
        <v>1.0000000000000002</v>
      </c>
    </row>
    <row r="111" spans="1:13" x14ac:dyDescent="0.2">
      <c r="A111" s="48" t="s">
        <v>154</v>
      </c>
      <c r="B111" s="30">
        <v>0.12</v>
      </c>
      <c r="C111" s="30">
        <v>0.08</v>
      </c>
      <c r="D111" s="30">
        <v>0.1</v>
      </c>
      <c r="E111" s="30">
        <v>0.05</v>
      </c>
      <c r="F111" s="30">
        <v>0.1</v>
      </c>
      <c r="G111" s="30">
        <v>0.1</v>
      </c>
      <c r="H111" s="30">
        <v>0.1</v>
      </c>
      <c r="I111" s="30">
        <v>0.05</v>
      </c>
      <c r="J111" s="30">
        <v>0.05</v>
      </c>
      <c r="K111" s="30">
        <v>0.05</v>
      </c>
      <c r="L111" s="30">
        <v>0.2</v>
      </c>
      <c r="M111" s="29">
        <f t="shared" si="6"/>
        <v>1.0000000000000002</v>
      </c>
    </row>
    <row r="112" spans="1:13" x14ac:dyDescent="0.2">
      <c r="A112" s="48" t="s">
        <v>155</v>
      </c>
      <c r="B112" s="30">
        <v>0.15</v>
      </c>
      <c r="C112" s="30">
        <v>0.05</v>
      </c>
      <c r="D112" s="30">
        <v>0.1</v>
      </c>
      <c r="E112" s="30">
        <v>0.05</v>
      </c>
      <c r="F112" s="30">
        <v>0.1</v>
      </c>
      <c r="G112" s="30">
        <v>0.1</v>
      </c>
      <c r="H112" s="30">
        <v>0.1</v>
      </c>
      <c r="I112" s="30">
        <v>0.05</v>
      </c>
      <c r="J112" s="30">
        <v>0.05</v>
      </c>
      <c r="K112" s="30">
        <v>0.05</v>
      </c>
      <c r="L112" s="30">
        <v>0.2</v>
      </c>
      <c r="M112" s="29">
        <f t="shared" si="6"/>
        <v>1.0000000000000002</v>
      </c>
    </row>
    <row r="113" spans="1:17" x14ac:dyDescent="0.2">
      <c r="A113" s="48" t="s">
        <v>158</v>
      </c>
      <c r="B113" s="30">
        <v>0.15</v>
      </c>
      <c r="C113" s="30">
        <v>0.05</v>
      </c>
      <c r="D113" s="30">
        <v>0.1</v>
      </c>
      <c r="E113" s="30">
        <v>0.05</v>
      </c>
      <c r="F113" s="30">
        <v>0.1</v>
      </c>
      <c r="G113" s="30">
        <v>0.1</v>
      </c>
      <c r="H113" s="30">
        <v>0.1</v>
      </c>
      <c r="I113" s="30">
        <v>0.05</v>
      </c>
      <c r="J113" s="30">
        <v>0.05</v>
      </c>
      <c r="K113" s="30">
        <v>0.05</v>
      </c>
      <c r="L113" s="30">
        <v>0.2</v>
      </c>
      <c r="M113" s="29">
        <f t="shared" si="6"/>
        <v>1.0000000000000002</v>
      </c>
    </row>
    <row r="114" spans="1:17" ht="25.5" customHeight="1" x14ac:dyDescent="0.2">
      <c r="A114" s="82" t="s">
        <v>275</v>
      </c>
      <c r="B114" s="83"/>
      <c r="C114" s="83"/>
      <c r="D114" s="83"/>
      <c r="E114" s="83"/>
      <c r="F114" s="83"/>
      <c r="G114" s="83"/>
      <c r="H114" s="83"/>
      <c r="I114" s="83"/>
      <c r="J114" s="83"/>
      <c r="K114" s="83"/>
      <c r="L114" s="87"/>
      <c r="M114" s="29"/>
      <c r="N114" s="54"/>
      <c r="O114" s="54"/>
      <c r="P114" s="54"/>
      <c r="Q114" s="54"/>
    </row>
    <row r="115" spans="1:17" x14ac:dyDescent="0.2">
      <c r="A115" s="48" t="s">
        <v>5</v>
      </c>
      <c r="B115" s="30">
        <v>0.1</v>
      </c>
      <c r="C115" s="30">
        <v>0.1</v>
      </c>
      <c r="D115" s="30">
        <v>0.1</v>
      </c>
      <c r="E115" s="30">
        <v>0.05</v>
      </c>
      <c r="F115" s="30">
        <v>0.1</v>
      </c>
      <c r="G115" s="30">
        <v>0.1</v>
      </c>
      <c r="H115" s="30">
        <v>0.1</v>
      </c>
      <c r="I115" s="30">
        <v>0.05</v>
      </c>
      <c r="J115" s="30">
        <v>0.05</v>
      </c>
      <c r="K115" s="30">
        <v>0.05</v>
      </c>
      <c r="L115" s="30">
        <v>0.2</v>
      </c>
      <c r="M115" s="29">
        <f t="shared" si="6"/>
        <v>1.0000000000000002</v>
      </c>
    </row>
    <row r="116" spans="1:17" x14ac:dyDescent="0.2">
      <c r="A116" s="48" t="s">
        <v>154</v>
      </c>
      <c r="B116" s="30">
        <v>0.15</v>
      </c>
      <c r="C116" s="30">
        <v>0.05</v>
      </c>
      <c r="D116" s="30">
        <v>0.1</v>
      </c>
      <c r="E116" s="30">
        <v>0.05</v>
      </c>
      <c r="F116" s="30">
        <v>0.1</v>
      </c>
      <c r="G116" s="30">
        <v>0.1</v>
      </c>
      <c r="H116" s="30">
        <v>0.1</v>
      </c>
      <c r="I116" s="30">
        <v>0.05</v>
      </c>
      <c r="J116" s="30">
        <v>0.05</v>
      </c>
      <c r="K116" s="30">
        <v>0.05</v>
      </c>
      <c r="L116" s="30">
        <v>0.2</v>
      </c>
      <c r="M116" s="29">
        <f t="shared" si="6"/>
        <v>1.0000000000000002</v>
      </c>
    </row>
    <row r="117" spans="1:17" x14ac:dyDescent="0.2">
      <c r="A117" s="48" t="s">
        <v>155</v>
      </c>
      <c r="B117" s="30">
        <v>0.15</v>
      </c>
      <c r="C117" s="30">
        <v>0.05</v>
      </c>
      <c r="D117" s="30">
        <v>0.1</v>
      </c>
      <c r="E117" s="30">
        <v>0.05</v>
      </c>
      <c r="F117" s="30">
        <v>0.1</v>
      </c>
      <c r="G117" s="30">
        <v>0.1</v>
      </c>
      <c r="H117" s="30">
        <v>0.1</v>
      </c>
      <c r="I117" s="30">
        <v>0.05</v>
      </c>
      <c r="J117" s="30">
        <v>0.05</v>
      </c>
      <c r="K117" s="30">
        <v>0.05</v>
      </c>
      <c r="L117" s="30">
        <v>0.2</v>
      </c>
      <c r="M117" s="29">
        <f t="shared" si="6"/>
        <v>1.0000000000000002</v>
      </c>
    </row>
    <row r="118" spans="1:17" x14ac:dyDescent="0.2">
      <c r="A118" s="48" t="s">
        <v>158</v>
      </c>
      <c r="B118" s="30">
        <v>0.15</v>
      </c>
      <c r="C118" s="30">
        <v>0.05</v>
      </c>
      <c r="D118" s="30">
        <v>0.1</v>
      </c>
      <c r="E118" s="30">
        <v>0.05</v>
      </c>
      <c r="F118" s="30">
        <v>0.1</v>
      </c>
      <c r="G118" s="30">
        <v>0.1</v>
      </c>
      <c r="H118" s="30">
        <v>0.1</v>
      </c>
      <c r="I118" s="30">
        <v>0.05</v>
      </c>
      <c r="J118" s="30">
        <v>0.05</v>
      </c>
      <c r="K118" s="30">
        <v>0.05</v>
      </c>
      <c r="L118" s="30">
        <v>0.2</v>
      </c>
      <c r="M118" s="29">
        <f t="shared" si="6"/>
        <v>1.0000000000000002</v>
      </c>
    </row>
    <row r="119" spans="1:17" ht="15" customHeight="1" x14ac:dyDescent="0.2">
      <c r="A119" s="82" t="s">
        <v>166</v>
      </c>
      <c r="B119" s="83"/>
      <c r="C119" s="83"/>
      <c r="D119" s="83"/>
      <c r="E119" s="83"/>
      <c r="F119" s="83"/>
      <c r="G119" s="83"/>
      <c r="H119" s="83"/>
      <c r="I119" s="83"/>
      <c r="J119" s="83"/>
      <c r="K119" s="83"/>
      <c r="L119" s="87"/>
      <c r="M119" s="29"/>
    </row>
    <row r="120" spans="1:17" x14ac:dyDescent="0.2">
      <c r="A120" s="48" t="s">
        <v>5</v>
      </c>
      <c r="B120" s="30">
        <v>0.1</v>
      </c>
      <c r="C120" s="30">
        <v>0.1</v>
      </c>
      <c r="D120" s="30">
        <v>0.1</v>
      </c>
      <c r="E120" s="30">
        <v>0.05</v>
      </c>
      <c r="F120" s="30">
        <v>0.1</v>
      </c>
      <c r="G120" s="30">
        <v>0.1</v>
      </c>
      <c r="H120" s="30">
        <v>0.1</v>
      </c>
      <c r="I120" s="30">
        <v>0.05</v>
      </c>
      <c r="J120" s="30">
        <v>0.05</v>
      </c>
      <c r="K120" s="30">
        <v>0.05</v>
      </c>
      <c r="L120" s="30">
        <v>0.2</v>
      </c>
      <c r="M120" s="29">
        <f t="shared" si="6"/>
        <v>1.0000000000000002</v>
      </c>
    </row>
    <row r="121" spans="1:17" x14ac:dyDescent="0.2">
      <c r="A121" s="48" t="s">
        <v>154</v>
      </c>
      <c r="B121" s="30">
        <v>0.12</v>
      </c>
      <c r="C121" s="30">
        <v>0.08</v>
      </c>
      <c r="D121" s="30">
        <v>0.1</v>
      </c>
      <c r="E121" s="30">
        <v>0.05</v>
      </c>
      <c r="F121" s="30">
        <v>0.1</v>
      </c>
      <c r="G121" s="30">
        <v>0.1</v>
      </c>
      <c r="H121" s="30">
        <v>0.1</v>
      </c>
      <c r="I121" s="30">
        <v>0.05</v>
      </c>
      <c r="J121" s="30">
        <v>0.05</v>
      </c>
      <c r="K121" s="30">
        <v>0.05</v>
      </c>
      <c r="L121" s="30">
        <v>0.2</v>
      </c>
      <c r="M121" s="29">
        <f t="shared" si="6"/>
        <v>1.0000000000000002</v>
      </c>
    </row>
    <row r="122" spans="1:17" x14ac:dyDescent="0.2">
      <c r="A122" s="48" t="s">
        <v>155</v>
      </c>
      <c r="B122" s="30">
        <v>0.12</v>
      </c>
      <c r="C122" s="30">
        <v>0.08</v>
      </c>
      <c r="D122" s="30">
        <v>0.1</v>
      </c>
      <c r="E122" s="30">
        <v>0.05</v>
      </c>
      <c r="F122" s="30">
        <v>0.1</v>
      </c>
      <c r="G122" s="30">
        <v>0.1</v>
      </c>
      <c r="H122" s="30">
        <v>0.1</v>
      </c>
      <c r="I122" s="30">
        <v>0.05</v>
      </c>
      <c r="J122" s="30">
        <v>0.05</v>
      </c>
      <c r="K122" s="30">
        <v>0.05</v>
      </c>
      <c r="L122" s="30">
        <v>0.2</v>
      </c>
      <c r="M122" s="29">
        <f t="shared" si="6"/>
        <v>1.0000000000000002</v>
      </c>
    </row>
    <row r="123" spans="1:17" x14ac:dyDescent="0.2">
      <c r="A123" s="48" t="s">
        <v>158</v>
      </c>
      <c r="B123" s="30">
        <v>0.12</v>
      </c>
      <c r="C123" s="30">
        <v>0.08</v>
      </c>
      <c r="D123" s="30">
        <v>0.1</v>
      </c>
      <c r="E123" s="30">
        <v>0.05</v>
      </c>
      <c r="F123" s="30">
        <v>0.1</v>
      </c>
      <c r="G123" s="30">
        <v>0.1</v>
      </c>
      <c r="H123" s="30">
        <v>0.1</v>
      </c>
      <c r="I123" s="30">
        <v>0.05</v>
      </c>
      <c r="J123" s="30">
        <v>0.05</v>
      </c>
      <c r="K123" s="30">
        <v>0.05</v>
      </c>
      <c r="L123" s="30">
        <v>0.2</v>
      </c>
      <c r="M123" s="29">
        <f t="shared" si="6"/>
        <v>1.0000000000000002</v>
      </c>
    </row>
    <row r="124" spans="1:17" x14ac:dyDescent="0.2">
      <c r="A124" s="48" t="s">
        <v>23</v>
      </c>
      <c r="B124" s="30">
        <v>0.12</v>
      </c>
      <c r="C124" s="30">
        <v>0.08</v>
      </c>
      <c r="D124" s="30">
        <v>0.1</v>
      </c>
      <c r="E124" s="30">
        <v>0.05</v>
      </c>
      <c r="F124" s="30">
        <v>0.1</v>
      </c>
      <c r="G124" s="30">
        <v>0.1</v>
      </c>
      <c r="H124" s="30">
        <v>0.1</v>
      </c>
      <c r="I124" s="30">
        <v>0.05</v>
      </c>
      <c r="J124" s="30">
        <v>0.05</v>
      </c>
      <c r="K124" s="30">
        <v>0.05</v>
      </c>
      <c r="L124" s="30">
        <v>0.2</v>
      </c>
      <c r="M124" s="29">
        <f t="shared" si="6"/>
        <v>1.0000000000000002</v>
      </c>
    </row>
    <row r="125" spans="1:17" ht="25.5" customHeight="1" x14ac:dyDescent="0.2">
      <c r="A125" s="82" t="s">
        <v>237</v>
      </c>
      <c r="B125" s="83"/>
      <c r="C125" s="83"/>
      <c r="D125" s="83"/>
      <c r="E125" s="83"/>
      <c r="F125" s="83"/>
      <c r="G125" s="83"/>
      <c r="H125" s="83"/>
      <c r="I125" s="83"/>
      <c r="J125" s="83"/>
      <c r="K125" s="83"/>
      <c r="L125" s="87"/>
      <c r="M125" s="29"/>
    </row>
    <row r="126" spans="1:17" ht="25.5" x14ac:dyDescent="0.2">
      <c r="A126" s="48" t="s">
        <v>163</v>
      </c>
      <c r="B126" s="30">
        <v>0.1</v>
      </c>
      <c r="C126" s="30">
        <v>0.1</v>
      </c>
      <c r="D126" s="30">
        <v>0.1</v>
      </c>
      <c r="E126" s="30">
        <v>0.05</v>
      </c>
      <c r="F126" s="30">
        <v>0.1</v>
      </c>
      <c r="G126" s="30">
        <v>0.1</v>
      </c>
      <c r="H126" s="30">
        <v>0.1</v>
      </c>
      <c r="I126" s="30">
        <v>0.05</v>
      </c>
      <c r="J126" s="30">
        <v>0.05</v>
      </c>
      <c r="K126" s="30">
        <v>0.05</v>
      </c>
      <c r="L126" s="30">
        <v>0.2</v>
      </c>
      <c r="M126" s="29">
        <f t="shared" ref="M126:M163" si="7">B126+C126+D126+E126+F126+G126+H126+I126+J126+K126+L126</f>
        <v>1.0000000000000002</v>
      </c>
    </row>
    <row r="127" spans="1:17" ht="25.5" x14ac:dyDescent="0.2">
      <c r="A127" s="48" t="s">
        <v>164</v>
      </c>
      <c r="B127" s="30">
        <v>0.1</v>
      </c>
      <c r="C127" s="30">
        <v>0.1</v>
      </c>
      <c r="D127" s="30">
        <v>0.1</v>
      </c>
      <c r="E127" s="30">
        <v>0.05</v>
      </c>
      <c r="F127" s="30">
        <v>0.1</v>
      </c>
      <c r="G127" s="30">
        <v>0.1</v>
      </c>
      <c r="H127" s="30">
        <v>0.1</v>
      </c>
      <c r="I127" s="30">
        <v>0.05</v>
      </c>
      <c r="J127" s="30">
        <v>0.05</v>
      </c>
      <c r="K127" s="30">
        <v>0.05</v>
      </c>
      <c r="L127" s="30">
        <v>0.2</v>
      </c>
      <c r="M127" s="29">
        <f t="shared" si="7"/>
        <v>1.0000000000000002</v>
      </c>
    </row>
    <row r="128" spans="1:17" x14ac:dyDescent="0.2">
      <c r="A128" s="48" t="s">
        <v>7</v>
      </c>
      <c r="B128" s="30">
        <v>0.15</v>
      </c>
      <c r="C128" s="30">
        <v>0.02</v>
      </c>
      <c r="D128" s="30">
        <v>0.05</v>
      </c>
      <c r="E128" s="30">
        <v>0.03</v>
      </c>
      <c r="F128" s="30">
        <v>0.1</v>
      </c>
      <c r="G128" s="30">
        <v>0.1</v>
      </c>
      <c r="H128" s="30">
        <v>0.1</v>
      </c>
      <c r="I128" s="30">
        <v>0.2</v>
      </c>
      <c r="J128" s="30">
        <v>0.05</v>
      </c>
      <c r="K128" s="30">
        <v>0.1</v>
      </c>
      <c r="L128" s="30">
        <v>0.1</v>
      </c>
      <c r="M128" s="29">
        <f t="shared" si="7"/>
        <v>1</v>
      </c>
    </row>
    <row r="129" spans="1:17" ht="15" customHeight="1" x14ac:dyDescent="0.2">
      <c r="A129" s="82" t="s">
        <v>165</v>
      </c>
      <c r="B129" s="83"/>
      <c r="C129" s="83"/>
      <c r="D129" s="83"/>
      <c r="E129" s="83"/>
      <c r="F129" s="83"/>
      <c r="G129" s="83"/>
      <c r="H129" s="83"/>
      <c r="I129" s="83"/>
      <c r="J129" s="83"/>
      <c r="K129" s="83"/>
      <c r="L129" s="87"/>
      <c r="M129" s="29"/>
    </row>
    <row r="130" spans="1:17" x14ac:dyDescent="0.2">
      <c r="A130" s="48" t="s">
        <v>5</v>
      </c>
      <c r="B130" s="30">
        <v>0.1</v>
      </c>
      <c r="C130" s="30">
        <v>0.1</v>
      </c>
      <c r="D130" s="30">
        <v>0.1</v>
      </c>
      <c r="E130" s="30">
        <v>0.05</v>
      </c>
      <c r="F130" s="30">
        <v>0.1</v>
      </c>
      <c r="G130" s="30">
        <v>0.1</v>
      </c>
      <c r="H130" s="30">
        <v>0.1</v>
      </c>
      <c r="I130" s="30">
        <v>0.05</v>
      </c>
      <c r="J130" s="30">
        <v>0.05</v>
      </c>
      <c r="K130" s="30">
        <v>0.05</v>
      </c>
      <c r="L130" s="30">
        <v>0.2</v>
      </c>
      <c r="M130" s="29">
        <f t="shared" si="7"/>
        <v>1.0000000000000002</v>
      </c>
    </row>
    <row r="131" spans="1:17" x14ac:dyDescent="0.2">
      <c r="A131" s="48" t="s">
        <v>154</v>
      </c>
      <c r="B131" s="30">
        <v>0.12</v>
      </c>
      <c r="C131" s="30">
        <v>0.08</v>
      </c>
      <c r="D131" s="30">
        <v>0.1</v>
      </c>
      <c r="E131" s="30">
        <v>0.05</v>
      </c>
      <c r="F131" s="30">
        <v>0.1</v>
      </c>
      <c r="G131" s="30">
        <v>0.1</v>
      </c>
      <c r="H131" s="30">
        <v>0.1</v>
      </c>
      <c r="I131" s="30">
        <v>0.05</v>
      </c>
      <c r="J131" s="30">
        <v>0.05</v>
      </c>
      <c r="K131" s="30">
        <v>0.05</v>
      </c>
      <c r="L131" s="30">
        <v>0.2</v>
      </c>
      <c r="M131" s="29">
        <f t="shared" si="7"/>
        <v>1.0000000000000002</v>
      </c>
    </row>
    <row r="132" spans="1:17" x14ac:dyDescent="0.2">
      <c r="A132" s="48" t="s">
        <v>155</v>
      </c>
      <c r="B132" s="30">
        <v>0.15</v>
      </c>
      <c r="C132" s="30">
        <v>0.05</v>
      </c>
      <c r="D132" s="30">
        <v>0.1</v>
      </c>
      <c r="E132" s="30">
        <v>0.05</v>
      </c>
      <c r="F132" s="30">
        <v>0.1</v>
      </c>
      <c r="G132" s="30">
        <v>0.1</v>
      </c>
      <c r="H132" s="30">
        <v>0.1</v>
      </c>
      <c r="I132" s="30">
        <v>0.05</v>
      </c>
      <c r="J132" s="30">
        <v>0.05</v>
      </c>
      <c r="K132" s="30">
        <v>0.05</v>
      </c>
      <c r="L132" s="30">
        <v>0.2</v>
      </c>
      <c r="M132" s="29">
        <f t="shared" si="7"/>
        <v>1.0000000000000002</v>
      </c>
    </row>
    <row r="133" spans="1:17" x14ac:dyDescent="0.2">
      <c r="A133" s="48" t="s">
        <v>158</v>
      </c>
      <c r="B133" s="30">
        <v>0.15</v>
      </c>
      <c r="C133" s="30">
        <v>0.05</v>
      </c>
      <c r="D133" s="30">
        <v>0.1</v>
      </c>
      <c r="E133" s="30">
        <v>0.05</v>
      </c>
      <c r="F133" s="30">
        <v>0.1</v>
      </c>
      <c r="G133" s="30">
        <v>0.1</v>
      </c>
      <c r="H133" s="30">
        <v>0.1</v>
      </c>
      <c r="I133" s="30">
        <v>0.05</v>
      </c>
      <c r="J133" s="30">
        <v>0.05</v>
      </c>
      <c r="K133" s="30">
        <v>0.05</v>
      </c>
      <c r="L133" s="30">
        <v>0.2</v>
      </c>
      <c r="M133" s="29">
        <f t="shared" si="7"/>
        <v>1.0000000000000002</v>
      </c>
    </row>
    <row r="134" spans="1:17" ht="25.5" customHeight="1" x14ac:dyDescent="0.2">
      <c r="A134" s="82" t="s">
        <v>275</v>
      </c>
      <c r="B134" s="83"/>
      <c r="C134" s="83"/>
      <c r="D134" s="83"/>
      <c r="E134" s="83"/>
      <c r="F134" s="83"/>
      <c r="G134" s="83"/>
      <c r="H134" s="83"/>
      <c r="I134" s="83"/>
      <c r="J134" s="83"/>
      <c r="K134" s="83"/>
      <c r="L134" s="87"/>
      <c r="M134" s="29"/>
      <c r="N134" s="54"/>
      <c r="O134" s="54"/>
      <c r="P134" s="54"/>
      <c r="Q134" s="54"/>
    </row>
    <row r="135" spans="1:17" x14ac:dyDescent="0.2">
      <c r="A135" s="48" t="s">
        <v>5</v>
      </c>
      <c r="B135" s="30">
        <v>0.1</v>
      </c>
      <c r="C135" s="30">
        <v>0.1</v>
      </c>
      <c r="D135" s="30">
        <v>0.1</v>
      </c>
      <c r="E135" s="30">
        <v>0.05</v>
      </c>
      <c r="F135" s="30">
        <v>0.1</v>
      </c>
      <c r="G135" s="30">
        <v>0.1</v>
      </c>
      <c r="H135" s="30">
        <v>0.1</v>
      </c>
      <c r="I135" s="30">
        <v>0.05</v>
      </c>
      <c r="J135" s="30">
        <v>0.05</v>
      </c>
      <c r="K135" s="30">
        <v>0.05</v>
      </c>
      <c r="L135" s="30">
        <v>0.2</v>
      </c>
      <c r="M135" s="29">
        <f t="shared" si="7"/>
        <v>1.0000000000000002</v>
      </c>
    </row>
    <row r="136" spans="1:17" x14ac:dyDescent="0.2">
      <c r="A136" s="48" t="s">
        <v>154</v>
      </c>
      <c r="B136" s="30">
        <v>0.15</v>
      </c>
      <c r="C136" s="30">
        <v>0.05</v>
      </c>
      <c r="D136" s="30">
        <v>0.1</v>
      </c>
      <c r="E136" s="30">
        <v>0.05</v>
      </c>
      <c r="F136" s="30">
        <v>0.1</v>
      </c>
      <c r="G136" s="30">
        <v>0.1</v>
      </c>
      <c r="H136" s="30">
        <v>0.1</v>
      </c>
      <c r="I136" s="30">
        <v>0.05</v>
      </c>
      <c r="J136" s="30">
        <v>0.05</v>
      </c>
      <c r="K136" s="30">
        <v>0.05</v>
      </c>
      <c r="L136" s="30">
        <v>0.2</v>
      </c>
      <c r="M136" s="29">
        <f t="shared" si="7"/>
        <v>1.0000000000000002</v>
      </c>
    </row>
    <row r="137" spans="1:17" x14ac:dyDescent="0.2">
      <c r="A137" s="48" t="s">
        <v>155</v>
      </c>
      <c r="B137" s="30">
        <v>0.15</v>
      </c>
      <c r="C137" s="30">
        <v>0.05</v>
      </c>
      <c r="D137" s="30">
        <v>0.1</v>
      </c>
      <c r="E137" s="30">
        <v>0.05</v>
      </c>
      <c r="F137" s="30">
        <v>0.1</v>
      </c>
      <c r="G137" s="30">
        <v>0.1</v>
      </c>
      <c r="H137" s="30">
        <v>0.1</v>
      </c>
      <c r="I137" s="30">
        <v>0.05</v>
      </c>
      <c r="J137" s="30">
        <v>0.05</v>
      </c>
      <c r="K137" s="30">
        <v>0.05</v>
      </c>
      <c r="L137" s="30">
        <v>0.2</v>
      </c>
      <c r="M137" s="29">
        <f t="shared" si="7"/>
        <v>1.0000000000000002</v>
      </c>
    </row>
    <row r="138" spans="1:17" x14ac:dyDescent="0.2">
      <c r="A138" s="48" t="s">
        <v>158</v>
      </c>
      <c r="B138" s="30">
        <v>0.15</v>
      </c>
      <c r="C138" s="30">
        <v>0.05</v>
      </c>
      <c r="D138" s="30">
        <v>0.1</v>
      </c>
      <c r="E138" s="30">
        <v>0.05</v>
      </c>
      <c r="F138" s="30">
        <v>0.1</v>
      </c>
      <c r="G138" s="30">
        <v>0.1</v>
      </c>
      <c r="H138" s="30">
        <v>0.1</v>
      </c>
      <c r="I138" s="30">
        <v>0.05</v>
      </c>
      <c r="J138" s="30">
        <v>0.05</v>
      </c>
      <c r="K138" s="30">
        <v>0.05</v>
      </c>
      <c r="L138" s="30">
        <v>0.2</v>
      </c>
      <c r="M138" s="29">
        <f t="shared" si="7"/>
        <v>1.0000000000000002</v>
      </c>
    </row>
    <row r="139" spans="1:17" ht="15" customHeight="1" x14ac:dyDescent="0.2">
      <c r="A139" s="82" t="s">
        <v>166</v>
      </c>
      <c r="B139" s="83"/>
      <c r="C139" s="83"/>
      <c r="D139" s="83"/>
      <c r="E139" s="83"/>
      <c r="F139" s="83"/>
      <c r="G139" s="83"/>
      <c r="H139" s="83"/>
      <c r="I139" s="83"/>
      <c r="J139" s="83"/>
      <c r="K139" s="83"/>
      <c r="L139" s="87"/>
      <c r="M139" s="29"/>
    </row>
    <row r="140" spans="1:17" x14ac:dyDescent="0.2">
      <c r="A140" s="48" t="s">
        <v>5</v>
      </c>
      <c r="B140" s="30">
        <v>0.1</v>
      </c>
      <c r="C140" s="30">
        <v>0.1</v>
      </c>
      <c r="D140" s="30">
        <v>0.1</v>
      </c>
      <c r="E140" s="30">
        <v>0.05</v>
      </c>
      <c r="F140" s="30">
        <v>0.1</v>
      </c>
      <c r="G140" s="30">
        <v>0.1</v>
      </c>
      <c r="H140" s="30">
        <v>0.1</v>
      </c>
      <c r="I140" s="30">
        <v>0.05</v>
      </c>
      <c r="J140" s="30">
        <v>0.05</v>
      </c>
      <c r="K140" s="30">
        <v>0.05</v>
      </c>
      <c r="L140" s="30">
        <v>0.2</v>
      </c>
      <c r="M140" s="29">
        <f t="shared" si="7"/>
        <v>1.0000000000000002</v>
      </c>
    </row>
    <row r="141" spans="1:17" x14ac:dyDescent="0.2">
      <c r="A141" s="48" t="s">
        <v>154</v>
      </c>
      <c r="B141" s="30">
        <v>0.12</v>
      </c>
      <c r="C141" s="30">
        <v>0.08</v>
      </c>
      <c r="D141" s="30">
        <v>0.1</v>
      </c>
      <c r="E141" s="30">
        <v>0.05</v>
      </c>
      <c r="F141" s="30">
        <v>0.1</v>
      </c>
      <c r="G141" s="30">
        <v>0.1</v>
      </c>
      <c r="H141" s="30">
        <v>0.1</v>
      </c>
      <c r="I141" s="30">
        <v>0.05</v>
      </c>
      <c r="J141" s="30">
        <v>0.05</v>
      </c>
      <c r="K141" s="30">
        <v>0.05</v>
      </c>
      <c r="L141" s="30">
        <v>0.2</v>
      </c>
      <c r="M141" s="29">
        <f t="shared" si="7"/>
        <v>1.0000000000000002</v>
      </c>
    </row>
    <row r="142" spans="1:17" x14ac:dyDescent="0.2">
      <c r="A142" s="48" t="s">
        <v>155</v>
      </c>
      <c r="B142" s="30">
        <v>0.12</v>
      </c>
      <c r="C142" s="30">
        <v>0.08</v>
      </c>
      <c r="D142" s="30">
        <v>0.1</v>
      </c>
      <c r="E142" s="30">
        <v>0.05</v>
      </c>
      <c r="F142" s="30">
        <v>0.1</v>
      </c>
      <c r="G142" s="30">
        <v>0.1</v>
      </c>
      <c r="H142" s="30">
        <v>0.1</v>
      </c>
      <c r="I142" s="30">
        <v>0.05</v>
      </c>
      <c r="J142" s="30">
        <v>0.05</v>
      </c>
      <c r="K142" s="30">
        <v>0.05</v>
      </c>
      <c r="L142" s="30">
        <v>0.2</v>
      </c>
      <c r="M142" s="29">
        <f t="shared" si="7"/>
        <v>1.0000000000000002</v>
      </c>
    </row>
    <row r="143" spans="1:17" x14ac:dyDescent="0.2">
      <c r="A143" s="48" t="s">
        <v>158</v>
      </c>
      <c r="B143" s="30">
        <v>0.12</v>
      </c>
      <c r="C143" s="30">
        <v>0.08</v>
      </c>
      <c r="D143" s="30">
        <v>0.1</v>
      </c>
      <c r="E143" s="30">
        <v>0.05</v>
      </c>
      <c r="F143" s="30">
        <v>0.1</v>
      </c>
      <c r="G143" s="30">
        <v>0.1</v>
      </c>
      <c r="H143" s="30">
        <v>0.1</v>
      </c>
      <c r="I143" s="30">
        <v>0.05</v>
      </c>
      <c r="J143" s="30">
        <v>0.05</v>
      </c>
      <c r="K143" s="30">
        <v>0.05</v>
      </c>
      <c r="L143" s="30">
        <v>0.2</v>
      </c>
      <c r="M143" s="29">
        <f t="shared" si="7"/>
        <v>1.0000000000000002</v>
      </c>
    </row>
    <row r="144" spans="1:17" x14ac:dyDescent="0.2">
      <c r="A144" s="48" t="s">
        <v>8</v>
      </c>
      <c r="B144" s="30">
        <v>0.12</v>
      </c>
      <c r="C144" s="30">
        <v>0.08</v>
      </c>
      <c r="D144" s="30">
        <v>0.1</v>
      </c>
      <c r="E144" s="30">
        <v>0.05</v>
      </c>
      <c r="F144" s="30">
        <v>0.1</v>
      </c>
      <c r="G144" s="30">
        <v>0.1</v>
      </c>
      <c r="H144" s="30">
        <v>0.1</v>
      </c>
      <c r="I144" s="30">
        <v>0.05</v>
      </c>
      <c r="J144" s="30">
        <v>0.05</v>
      </c>
      <c r="K144" s="30">
        <v>0.05</v>
      </c>
      <c r="L144" s="30">
        <v>0.2</v>
      </c>
      <c r="M144" s="29">
        <f t="shared" si="7"/>
        <v>1.0000000000000002</v>
      </c>
    </row>
    <row r="145" spans="1:17" ht="25.5" customHeight="1" x14ac:dyDescent="0.2">
      <c r="A145" s="82" t="s">
        <v>238</v>
      </c>
      <c r="B145" s="83"/>
      <c r="C145" s="83"/>
      <c r="D145" s="83"/>
      <c r="E145" s="83"/>
      <c r="F145" s="83"/>
      <c r="G145" s="83"/>
      <c r="H145" s="83"/>
      <c r="I145" s="83"/>
      <c r="J145" s="83"/>
      <c r="K145" s="83"/>
      <c r="L145" s="87"/>
      <c r="M145" s="29"/>
    </row>
    <row r="146" spans="1:17" ht="25.5" x14ac:dyDescent="0.2">
      <c r="A146" s="48" t="s">
        <v>163</v>
      </c>
      <c r="B146" s="30">
        <v>0.1</v>
      </c>
      <c r="C146" s="30">
        <v>0.1</v>
      </c>
      <c r="D146" s="30">
        <v>0.1</v>
      </c>
      <c r="E146" s="30">
        <v>0.05</v>
      </c>
      <c r="F146" s="30">
        <v>0.1</v>
      </c>
      <c r="G146" s="30">
        <v>0.1</v>
      </c>
      <c r="H146" s="30">
        <v>0.1</v>
      </c>
      <c r="I146" s="30">
        <v>0.05</v>
      </c>
      <c r="J146" s="30">
        <v>0.05</v>
      </c>
      <c r="K146" s="30">
        <v>0.05</v>
      </c>
      <c r="L146" s="30">
        <v>0.2</v>
      </c>
      <c r="M146" s="29">
        <f t="shared" si="7"/>
        <v>1.0000000000000002</v>
      </c>
    </row>
    <row r="147" spans="1:17" ht="25.5" x14ac:dyDescent="0.2">
      <c r="A147" s="48" t="s">
        <v>164</v>
      </c>
      <c r="B147" s="30">
        <v>0.1</v>
      </c>
      <c r="C147" s="30">
        <v>0.1</v>
      </c>
      <c r="D147" s="30">
        <v>0.1</v>
      </c>
      <c r="E147" s="30">
        <v>0.05</v>
      </c>
      <c r="F147" s="30">
        <v>0.1</v>
      </c>
      <c r="G147" s="30">
        <v>0.1</v>
      </c>
      <c r="H147" s="30">
        <v>0.1</v>
      </c>
      <c r="I147" s="30">
        <v>0.05</v>
      </c>
      <c r="J147" s="30">
        <v>0.05</v>
      </c>
      <c r="K147" s="30">
        <v>0.05</v>
      </c>
      <c r="L147" s="30">
        <v>0.2</v>
      </c>
      <c r="M147" s="29">
        <f t="shared" si="7"/>
        <v>1.0000000000000002</v>
      </c>
    </row>
    <row r="148" spans="1:17" x14ac:dyDescent="0.2">
      <c r="A148" s="48" t="s">
        <v>7</v>
      </c>
      <c r="B148" s="30">
        <v>0.12</v>
      </c>
      <c r="C148" s="30">
        <v>0.08</v>
      </c>
      <c r="D148" s="30">
        <v>0.1</v>
      </c>
      <c r="E148" s="30">
        <v>0.05</v>
      </c>
      <c r="F148" s="30">
        <v>0.1</v>
      </c>
      <c r="G148" s="30">
        <v>0.1</v>
      </c>
      <c r="H148" s="30">
        <v>0.1</v>
      </c>
      <c r="I148" s="30">
        <v>0.05</v>
      </c>
      <c r="J148" s="30">
        <v>0.05</v>
      </c>
      <c r="K148" s="30">
        <v>0.05</v>
      </c>
      <c r="L148" s="30">
        <v>0.2</v>
      </c>
      <c r="M148" s="29">
        <f t="shared" si="7"/>
        <v>1.0000000000000002</v>
      </c>
    </row>
    <row r="149" spans="1:17" ht="15" customHeight="1" x14ac:dyDescent="0.2">
      <c r="A149" s="82" t="s">
        <v>165</v>
      </c>
      <c r="B149" s="83"/>
      <c r="C149" s="83"/>
      <c r="D149" s="83"/>
      <c r="E149" s="83"/>
      <c r="F149" s="83"/>
      <c r="G149" s="83"/>
      <c r="H149" s="83"/>
      <c r="I149" s="83"/>
      <c r="J149" s="83"/>
      <c r="K149" s="83"/>
      <c r="L149" s="87"/>
      <c r="M149" s="29"/>
    </row>
    <row r="150" spans="1:17" x14ac:dyDescent="0.2">
      <c r="A150" s="48" t="s">
        <v>5</v>
      </c>
      <c r="B150" s="30">
        <v>0.1</v>
      </c>
      <c r="C150" s="30">
        <v>0.1</v>
      </c>
      <c r="D150" s="30">
        <v>0.1</v>
      </c>
      <c r="E150" s="30">
        <v>0.05</v>
      </c>
      <c r="F150" s="30">
        <v>0.1</v>
      </c>
      <c r="G150" s="30">
        <v>0.1</v>
      </c>
      <c r="H150" s="30">
        <v>0.1</v>
      </c>
      <c r="I150" s="30">
        <v>0.05</v>
      </c>
      <c r="J150" s="30">
        <v>0.05</v>
      </c>
      <c r="K150" s="30">
        <v>0.05</v>
      </c>
      <c r="L150" s="30">
        <v>0.2</v>
      </c>
      <c r="M150" s="29">
        <f t="shared" si="7"/>
        <v>1.0000000000000002</v>
      </c>
    </row>
    <row r="151" spans="1:17" x14ac:dyDescent="0.2">
      <c r="A151" s="48" t="s">
        <v>154</v>
      </c>
      <c r="B151" s="30">
        <v>0.12</v>
      </c>
      <c r="C151" s="30">
        <v>0.08</v>
      </c>
      <c r="D151" s="30">
        <v>0.1</v>
      </c>
      <c r="E151" s="30">
        <v>0.05</v>
      </c>
      <c r="F151" s="30">
        <v>0.1</v>
      </c>
      <c r="G151" s="30">
        <v>0.1</v>
      </c>
      <c r="H151" s="30">
        <v>0.1</v>
      </c>
      <c r="I151" s="30">
        <v>0.05</v>
      </c>
      <c r="J151" s="30">
        <v>0.05</v>
      </c>
      <c r="K151" s="30">
        <v>0.05</v>
      </c>
      <c r="L151" s="30">
        <v>0.2</v>
      </c>
      <c r="M151" s="29">
        <f t="shared" si="7"/>
        <v>1.0000000000000002</v>
      </c>
    </row>
    <row r="152" spans="1:17" x14ac:dyDescent="0.2">
      <c r="A152" s="48" t="s">
        <v>155</v>
      </c>
      <c r="B152" s="30">
        <v>0.15</v>
      </c>
      <c r="C152" s="30">
        <v>0.05</v>
      </c>
      <c r="D152" s="30">
        <v>0.1</v>
      </c>
      <c r="E152" s="30">
        <v>0.05</v>
      </c>
      <c r="F152" s="30">
        <v>0.1</v>
      </c>
      <c r="G152" s="30">
        <v>0.1</v>
      </c>
      <c r="H152" s="30">
        <v>0.1</v>
      </c>
      <c r="I152" s="30">
        <v>0.05</v>
      </c>
      <c r="J152" s="30">
        <v>0.05</v>
      </c>
      <c r="K152" s="30">
        <v>0.05</v>
      </c>
      <c r="L152" s="30">
        <v>0.2</v>
      </c>
      <c r="M152" s="29">
        <f t="shared" si="7"/>
        <v>1.0000000000000002</v>
      </c>
    </row>
    <row r="153" spans="1:17" x14ac:dyDescent="0.2">
      <c r="A153" s="48" t="s">
        <v>158</v>
      </c>
      <c r="B153" s="30">
        <v>0.15</v>
      </c>
      <c r="C153" s="30">
        <v>0.05</v>
      </c>
      <c r="D153" s="30">
        <v>0.1</v>
      </c>
      <c r="E153" s="30">
        <v>0.05</v>
      </c>
      <c r="F153" s="30">
        <v>0.1</v>
      </c>
      <c r="G153" s="30">
        <v>0.1</v>
      </c>
      <c r="H153" s="30">
        <v>0.1</v>
      </c>
      <c r="I153" s="30">
        <v>0.05</v>
      </c>
      <c r="J153" s="30">
        <v>0.05</v>
      </c>
      <c r="K153" s="30">
        <v>0.05</v>
      </c>
      <c r="L153" s="30">
        <v>0.2</v>
      </c>
      <c r="M153" s="29">
        <f t="shared" si="7"/>
        <v>1.0000000000000002</v>
      </c>
    </row>
    <row r="154" spans="1:17" s="31" customFormat="1" ht="23.25" customHeight="1" x14ac:dyDescent="0.25">
      <c r="A154" s="82" t="s">
        <v>276</v>
      </c>
      <c r="B154" s="83"/>
      <c r="C154" s="83"/>
      <c r="D154" s="83"/>
      <c r="E154" s="83"/>
      <c r="F154" s="83"/>
      <c r="G154" s="83"/>
      <c r="H154" s="83"/>
      <c r="I154" s="83"/>
      <c r="J154" s="83"/>
      <c r="K154" s="83"/>
      <c r="L154" s="87"/>
      <c r="N154" s="55"/>
      <c r="O154" s="55"/>
      <c r="P154" s="55"/>
      <c r="Q154" s="55"/>
    </row>
    <row r="155" spans="1:17" x14ac:dyDescent="0.2">
      <c r="A155" s="48" t="s">
        <v>5</v>
      </c>
      <c r="B155" s="30">
        <v>0.1</v>
      </c>
      <c r="C155" s="30">
        <v>0.1</v>
      </c>
      <c r="D155" s="30">
        <v>0.1</v>
      </c>
      <c r="E155" s="30">
        <v>0.05</v>
      </c>
      <c r="F155" s="30">
        <v>0.1</v>
      </c>
      <c r="G155" s="30">
        <v>0.1</v>
      </c>
      <c r="H155" s="30">
        <v>0.1</v>
      </c>
      <c r="I155" s="30">
        <v>0.05</v>
      </c>
      <c r="J155" s="30">
        <v>0.05</v>
      </c>
      <c r="K155" s="30">
        <v>0.05</v>
      </c>
      <c r="L155" s="30">
        <v>0.2</v>
      </c>
      <c r="M155" s="29">
        <f t="shared" si="7"/>
        <v>1.0000000000000002</v>
      </c>
      <c r="N155" s="54"/>
      <c r="O155" s="54"/>
      <c r="P155" s="54"/>
      <c r="Q155" s="54"/>
    </row>
    <row r="156" spans="1:17" x14ac:dyDescent="0.2">
      <c r="A156" s="48" t="s">
        <v>154</v>
      </c>
      <c r="B156" s="30">
        <v>0.15</v>
      </c>
      <c r="C156" s="30">
        <v>0.05</v>
      </c>
      <c r="D156" s="30">
        <v>0.1</v>
      </c>
      <c r="E156" s="30">
        <v>0.05</v>
      </c>
      <c r="F156" s="30">
        <v>0.1</v>
      </c>
      <c r="G156" s="30">
        <v>0.1</v>
      </c>
      <c r="H156" s="30">
        <v>0.1</v>
      </c>
      <c r="I156" s="30">
        <v>0.05</v>
      </c>
      <c r="J156" s="30">
        <v>0.05</v>
      </c>
      <c r="K156" s="30">
        <v>0.05</v>
      </c>
      <c r="L156" s="30">
        <v>0.2</v>
      </c>
      <c r="M156" s="29">
        <f t="shared" si="7"/>
        <v>1.0000000000000002</v>
      </c>
      <c r="N156" s="54"/>
      <c r="O156" s="54"/>
      <c r="P156" s="54"/>
      <c r="Q156" s="54"/>
    </row>
    <row r="157" spans="1:17" x14ac:dyDescent="0.2">
      <c r="A157" s="48" t="s">
        <v>155</v>
      </c>
      <c r="B157" s="30">
        <v>0.15</v>
      </c>
      <c r="C157" s="30">
        <v>0.05</v>
      </c>
      <c r="D157" s="30">
        <v>0.1</v>
      </c>
      <c r="E157" s="30">
        <v>0.05</v>
      </c>
      <c r="F157" s="30">
        <v>0.1</v>
      </c>
      <c r="G157" s="30">
        <v>0.1</v>
      </c>
      <c r="H157" s="30">
        <v>0.1</v>
      </c>
      <c r="I157" s="30">
        <v>0.05</v>
      </c>
      <c r="J157" s="30">
        <v>0.05</v>
      </c>
      <c r="K157" s="30">
        <v>0.05</v>
      </c>
      <c r="L157" s="30">
        <v>0.2</v>
      </c>
      <c r="M157" s="29">
        <f t="shared" si="7"/>
        <v>1.0000000000000002</v>
      </c>
      <c r="N157" s="54"/>
      <c r="O157" s="54"/>
      <c r="P157" s="54"/>
      <c r="Q157" s="54"/>
    </row>
    <row r="158" spans="1:17" x14ac:dyDescent="0.2">
      <c r="A158" s="49" t="s">
        <v>158</v>
      </c>
      <c r="B158" s="30">
        <v>0.15</v>
      </c>
      <c r="C158" s="30">
        <v>0.05</v>
      </c>
      <c r="D158" s="30">
        <v>0.1</v>
      </c>
      <c r="E158" s="30">
        <v>0.05</v>
      </c>
      <c r="F158" s="30">
        <v>0.1</v>
      </c>
      <c r="G158" s="30">
        <v>0.1</v>
      </c>
      <c r="H158" s="30">
        <v>0.1</v>
      </c>
      <c r="I158" s="30">
        <v>0.05</v>
      </c>
      <c r="J158" s="30">
        <v>0.05</v>
      </c>
      <c r="K158" s="30">
        <v>0.05</v>
      </c>
      <c r="L158" s="30">
        <v>0.2</v>
      </c>
      <c r="M158" s="29">
        <f t="shared" ref="M158" si="8">B158+C158+D158+E158+F158+G158+H158+I158+J158+K158+L158</f>
        <v>1.0000000000000002</v>
      </c>
      <c r="N158" s="54"/>
      <c r="O158" s="54"/>
      <c r="P158" s="54"/>
      <c r="Q158" s="54"/>
    </row>
    <row r="159" spans="1:17" s="31" customFormat="1" ht="23.25" customHeight="1" x14ac:dyDescent="0.25">
      <c r="A159" s="82" t="s">
        <v>167</v>
      </c>
      <c r="B159" s="83"/>
      <c r="C159" s="83"/>
      <c r="D159" s="83"/>
      <c r="E159" s="83"/>
      <c r="F159" s="83"/>
      <c r="G159" s="83"/>
      <c r="H159" s="83"/>
      <c r="I159" s="83"/>
      <c r="J159" s="83"/>
      <c r="K159" s="83"/>
      <c r="L159" s="87"/>
    </row>
    <row r="160" spans="1:17" x14ac:dyDescent="0.2">
      <c r="A160" s="48" t="s">
        <v>5</v>
      </c>
      <c r="B160" s="30">
        <v>0.1</v>
      </c>
      <c r="C160" s="30">
        <v>0.1</v>
      </c>
      <c r="D160" s="30">
        <v>0.1</v>
      </c>
      <c r="E160" s="30">
        <v>0.05</v>
      </c>
      <c r="F160" s="30">
        <v>0.1</v>
      </c>
      <c r="G160" s="30">
        <v>0.1</v>
      </c>
      <c r="H160" s="30">
        <v>0.1</v>
      </c>
      <c r="I160" s="30">
        <v>0.05</v>
      </c>
      <c r="J160" s="30">
        <v>0.05</v>
      </c>
      <c r="K160" s="30">
        <v>0.05</v>
      </c>
      <c r="L160" s="30">
        <v>0.2</v>
      </c>
      <c r="M160" s="29">
        <f t="shared" si="7"/>
        <v>1.0000000000000002</v>
      </c>
    </row>
    <row r="161" spans="1:16" x14ac:dyDescent="0.2">
      <c r="A161" s="48" t="s">
        <v>154</v>
      </c>
      <c r="B161" s="30">
        <v>0.15</v>
      </c>
      <c r="C161" s="30">
        <v>0.05</v>
      </c>
      <c r="D161" s="30">
        <v>0.1</v>
      </c>
      <c r="E161" s="30">
        <v>0.05</v>
      </c>
      <c r="F161" s="30">
        <v>0.1</v>
      </c>
      <c r="G161" s="30">
        <v>0.1</v>
      </c>
      <c r="H161" s="30">
        <v>0.1</v>
      </c>
      <c r="I161" s="30">
        <v>0.05</v>
      </c>
      <c r="J161" s="30">
        <v>0.1</v>
      </c>
      <c r="K161" s="30">
        <v>0.1</v>
      </c>
      <c r="L161" s="30">
        <v>0.1</v>
      </c>
      <c r="M161" s="29">
        <f t="shared" si="7"/>
        <v>1</v>
      </c>
    </row>
    <row r="162" spans="1:16" x14ac:dyDescent="0.2">
      <c r="A162" s="48" t="s">
        <v>155</v>
      </c>
      <c r="B162" s="30">
        <v>0.15</v>
      </c>
      <c r="C162" s="30">
        <v>0.05</v>
      </c>
      <c r="D162" s="30">
        <v>0.1</v>
      </c>
      <c r="E162" s="30">
        <v>0.05</v>
      </c>
      <c r="F162" s="30">
        <v>0.1</v>
      </c>
      <c r="G162" s="30">
        <v>0.1</v>
      </c>
      <c r="H162" s="30">
        <v>0.1</v>
      </c>
      <c r="I162" s="30">
        <v>0.05</v>
      </c>
      <c r="J162" s="30">
        <v>0.1</v>
      </c>
      <c r="K162" s="30">
        <v>0.1</v>
      </c>
      <c r="L162" s="30">
        <v>0.1</v>
      </c>
      <c r="M162" s="29">
        <f t="shared" si="7"/>
        <v>1</v>
      </c>
    </row>
    <row r="163" spans="1:16" x14ac:dyDescent="0.2">
      <c r="A163" s="48" t="s">
        <v>158</v>
      </c>
      <c r="B163" s="30">
        <v>0.15</v>
      </c>
      <c r="C163" s="30">
        <v>0.05</v>
      </c>
      <c r="D163" s="30">
        <v>0.1</v>
      </c>
      <c r="E163" s="30">
        <v>0.05</v>
      </c>
      <c r="F163" s="30">
        <v>0.1</v>
      </c>
      <c r="G163" s="30">
        <v>0.1</v>
      </c>
      <c r="H163" s="30">
        <v>0.1</v>
      </c>
      <c r="I163" s="30">
        <v>0.05</v>
      </c>
      <c r="J163" s="30">
        <v>0.1</v>
      </c>
      <c r="K163" s="30">
        <v>0.1</v>
      </c>
      <c r="L163" s="30">
        <v>0.1</v>
      </c>
      <c r="M163" s="29">
        <f t="shared" si="7"/>
        <v>1</v>
      </c>
    </row>
    <row r="164" spans="1:16" ht="38.25" customHeight="1" x14ac:dyDescent="0.2">
      <c r="A164" s="82" t="s">
        <v>168</v>
      </c>
      <c r="B164" s="83"/>
      <c r="C164" s="83"/>
      <c r="D164" s="83"/>
      <c r="E164" s="83"/>
      <c r="F164" s="83"/>
      <c r="G164" s="83"/>
      <c r="H164" s="83"/>
      <c r="I164" s="83"/>
      <c r="J164" s="83"/>
      <c r="K164" s="83"/>
      <c r="L164" s="87"/>
      <c r="M164" s="29"/>
    </row>
    <row r="165" spans="1:16" x14ac:dyDescent="0.2">
      <c r="A165" s="48" t="s">
        <v>5</v>
      </c>
      <c r="B165" s="30">
        <v>0.1</v>
      </c>
      <c r="C165" s="30">
        <v>0.1</v>
      </c>
      <c r="D165" s="30">
        <v>0.1</v>
      </c>
      <c r="E165" s="30">
        <v>0.1</v>
      </c>
      <c r="F165" s="30">
        <v>0.1</v>
      </c>
      <c r="G165" s="30">
        <v>0.1</v>
      </c>
      <c r="H165" s="30">
        <v>0.1</v>
      </c>
      <c r="I165" s="30">
        <v>0.05</v>
      </c>
      <c r="J165" s="30">
        <v>0.05</v>
      </c>
      <c r="K165" s="30">
        <v>0.05</v>
      </c>
      <c r="L165" s="30">
        <v>0.15</v>
      </c>
      <c r="M165" s="29">
        <f t="shared" ref="M165:M186" si="9">B165+C165+D165+E165+F165+G165+H165+I165+J165+K165+L165</f>
        <v>1</v>
      </c>
    </row>
    <row r="166" spans="1:16" x14ac:dyDescent="0.2">
      <c r="A166" s="48" t="s">
        <v>21</v>
      </c>
      <c r="B166" s="30">
        <v>0.1</v>
      </c>
      <c r="C166" s="30">
        <v>0.1</v>
      </c>
      <c r="D166" s="30">
        <v>0.1</v>
      </c>
      <c r="E166" s="30">
        <v>0.1</v>
      </c>
      <c r="F166" s="30">
        <v>0.1</v>
      </c>
      <c r="G166" s="30">
        <v>0.1</v>
      </c>
      <c r="H166" s="30">
        <v>0.1</v>
      </c>
      <c r="I166" s="30">
        <v>0.05</v>
      </c>
      <c r="J166" s="30">
        <v>0.05</v>
      </c>
      <c r="K166" s="30">
        <v>0.05</v>
      </c>
      <c r="L166" s="30">
        <v>0.15</v>
      </c>
      <c r="M166" s="29">
        <f t="shared" si="9"/>
        <v>1</v>
      </c>
    </row>
    <row r="167" spans="1:16" x14ac:dyDescent="0.2">
      <c r="A167" s="48" t="s">
        <v>154</v>
      </c>
      <c r="B167" s="30">
        <v>0.15</v>
      </c>
      <c r="C167" s="30">
        <v>0.05</v>
      </c>
      <c r="D167" s="30">
        <v>0.15</v>
      </c>
      <c r="E167" s="30">
        <v>0.05</v>
      </c>
      <c r="F167" s="30">
        <v>0.1</v>
      </c>
      <c r="G167" s="30">
        <v>0.1</v>
      </c>
      <c r="H167" s="30">
        <v>0.15</v>
      </c>
      <c r="I167" s="30">
        <v>0.05</v>
      </c>
      <c r="J167" s="30">
        <v>0.03</v>
      </c>
      <c r="K167" s="30">
        <v>0.05</v>
      </c>
      <c r="L167" s="30">
        <v>0.12</v>
      </c>
      <c r="M167" s="29">
        <f t="shared" si="9"/>
        <v>1</v>
      </c>
    </row>
    <row r="168" spans="1:16" x14ac:dyDescent="0.2">
      <c r="A168" s="48" t="s">
        <v>155</v>
      </c>
      <c r="B168" s="30">
        <v>0.15</v>
      </c>
      <c r="C168" s="30">
        <v>0.05</v>
      </c>
      <c r="D168" s="30">
        <v>0.15</v>
      </c>
      <c r="E168" s="30">
        <v>0.05</v>
      </c>
      <c r="F168" s="30">
        <v>0.1</v>
      </c>
      <c r="G168" s="30">
        <v>0.1</v>
      </c>
      <c r="H168" s="30">
        <v>0.15</v>
      </c>
      <c r="I168" s="30">
        <v>0.05</v>
      </c>
      <c r="J168" s="30">
        <v>0.03</v>
      </c>
      <c r="K168" s="30">
        <v>0.05</v>
      </c>
      <c r="L168" s="30">
        <v>0.12</v>
      </c>
      <c r="M168" s="29">
        <f t="shared" si="9"/>
        <v>1</v>
      </c>
    </row>
    <row r="169" spans="1:16" x14ac:dyDescent="0.2">
      <c r="A169" s="48" t="s">
        <v>158</v>
      </c>
      <c r="B169" s="30">
        <v>0.15</v>
      </c>
      <c r="C169" s="30">
        <v>0.05</v>
      </c>
      <c r="D169" s="30">
        <v>0.15</v>
      </c>
      <c r="E169" s="30">
        <v>0.05</v>
      </c>
      <c r="F169" s="30">
        <v>0.1</v>
      </c>
      <c r="G169" s="30">
        <v>0.1</v>
      </c>
      <c r="H169" s="30">
        <v>0.15</v>
      </c>
      <c r="I169" s="30">
        <v>0.05</v>
      </c>
      <c r="J169" s="30">
        <v>0.03</v>
      </c>
      <c r="K169" s="30">
        <v>0.05</v>
      </c>
      <c r="L169" s="30">
        <v>0.12</v>
      </c>
      <c r="M169" s="29">
        <f t="shared" si="9"/>
        <v>1</v>
      </c>
    </row>
    <row r="170" spans="1:16" x14ac:dyDescent="0.2">
      <c r="A170" s="82" t="s">
        <v>259</v>
      </c>
      <c r="B170" s="83"/>
      <c r="C170" s="83"/>
      <c r="D170" s="83"/>
      <c r="E170" s="83"/>
      <c r="F170" s="83"/>
      <c r="G170" s="83"/>
      <c r="H170" s="83"/>
      <c r="I170" s="83"/>
      <c r="J170" s="83"/>
      <c r="K170" s="83"/>
      <c r="L170" s="87"/>
      <c r="M170" s="29"/>
      <c r="N170" s="54"/>
      <c r="O170" s="54"/>
      <c r="P170" s="54"/>
    </row>
    <row r="171" spans="1:16" x14ac:dyDescent="0.2">
      <c r="A171" s="48" t="s">
        <v>260</v>
      </c>
      <c r="B171" s="30">
        <v>0.15</v>
      </c>
      <c r="C171" s="30">
        <v>0.1</v>
      </c>
      <c r="D171" s="30">
        <v>0.1</v>
      </c>
      <c r="E171" s="30">
        <v>0.1</v>
      </c>
      <c r="F171" s="30">
        <v>0.1</v>
      </c>
      <c r="G171" s="30">
        <v>0.05</v>
      </c>
      <c r="H171" s="30">
        <v>0.1</v>
      </c>
      <c r="I171" s="30">
        <v>0.05</v>
      </c>
      <c r="J171" s="30">
        <v>0.05</v>
      </c>
      <c r="K171" s="30">
        <v>0.05</v>
      </c>
      <c r="L171" s="30">
        <v>0.15</v>
      </c>
      <c r="M171" s="29">
        <f t="shared" ref="M171:M172" si="10">B171+C171+D171+E171+F171+G171+H171+I171+J171+K171+L171</f>
        <v>1</v>
      </c>
    </row>
    <row r="172" spans="1:16" x14ac:dyDescent="0.2">
      <c r="A172" s="48" t="s">
        <v>173</v>
      </c>
      <c r="B172" s="30">
        <v>0.2</v>
      </c>
      <c r="C172" s="30">
        <v>0.05</v>
      </c>
      <c r="D172" s="30">
        <v>0.1</v>
      </c>
      <c r="E172" s="30">
        <v>0.05</v>
      </c>
      <c r="F172" s="30">
        <v>0.15</v>
      </c>
      <c r="G172" s="30">
        <v>0.05</v>
      </c>
      <c r="H172" s="30">
        <v>0.1</v>
      </c>
      <c r="I172" s="30">
        <v>0.05</v>
      </c>
      <c r="J172" s="30">
        <v>0.05</v>
      </c>
      <c r="K172" s="30">
        <v>0.05</v>
      </c>
      <c r="L172" s="30">
        <v>0.15</v>
      </c>
      <c r="M172" s="29">
        <f t="shared" si="10"/>
        <v>1</v>
      </c>
    </row>
    <row r="173" spans="1:16" ht="22.5" customHeight="1" x14ac:dyDescent="0.2">
      <c r="A173" s="88" t="s">
        <v>169</v>
      </c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90"/>
      <c r="M173" s="29"/>
    </row>
    <row r="174" spans="1:16" x14ac:dyDescent="0.2">
      <c r="A174" s="59" t="s">
        <v>5</v>
      </c>
      <c r="B174" s="60">
        <v>0.1</v>
      </c>
      <c r="C174" s="60">
        <v>0.1</v>
      </c>
      <c r="D174" s="60">
        <v>0.1</v>
      </c>
      <c r="E174" s="60">
        <v>0.1</v>
      </c>
      <c r="F174" s="60">
        <v>0.1</v>
      </c>
      <c r="G174" s="60">
        <v>0.1</v>
      </c>
      <c r="H174" s="60">
        <v>0.1</v>
      </c>
      <c r="I174" s="60">
        <v>0.05</v>
      </c>
      <c r="J174" s="60">
        <v>0.1</v>
      </c>
      <c r="K174" s="60">
        <v>0.05</v>
      </c>
      <c r="L174" s="60">
        <v>0.1</v>
      </c>
      <c r="M174" s="61">
        <f t="shared" ref="M174:M178" si="11">B174+C174+D174+E174+F174+G174+H174+I174+J174+K174+L174</f>
        <v>1</v>
      </c>
    </row>
    <row r="175" spans="1:16" x14ac:dyDescent="0.2">
      <c r="A175" s="59" t="s">
        <v>21</v>
      </c>
      <c r="B175" s="60">
        <v>0.1</v>
      </c>
      <c r="C175" s="60">
        <v>0.1</v>
      </c>
      <c r="D175" s="60">
        <v>0.1</v>
      </c>
      <c r="E175" s="60">
        <v>0.1</v>
      </c>
      <c r="F175" s="60">
        <v>0.1</v>
      </c>
      <c r="G175" s="60">
        <v>0.1</v>
      </c>
      <c r="H175" s="60">
        <v>0.1</v>
      </c>
      <c r="I175" s="60">
        <v>0.05</v>
      </c>
      <c r="J175" s="60">
        <v>0.1</v>
      </c>
      <c r="K175" s="60">
        <v>0.05</v>
      </c>
      <c r="L175" s="60">
        <v>0.1</v>
      </c>
      <c r="M175" s="61">
        <f t="shared" si="11"/>
        <v>1</v>
      </c>
    </row>
    <row r="176" spans="1:16" x14ac:dyDescent="0.2">
      <c r="A176" s="59" t="s">
        <v>154</v>
      </c>
      <c r="B176" s="60">
        <v>0.08</v>
      </c>
      <c r="C176" s="60">
        <v>0.08</v>
      </c>
      <c r="D176" s="60">
        <v>0.1</v>
      </c>
      <c r="E176" s="60">
        <v>0.08</v>
      </c>
      <c r="F176" s="60">
        <v>0.08</v>
      </c>
      <c r="G176" s="60">
        <v>0.1</v>
      </c>
      <c r="H176" s="60">
        <v>0.08</v>
      </c>
      <c r="I176" s="60">
        <v>7.0000000000000007E-2</v>
      </c>
      <c r="J176" s="60">
        <v>0.08</v>
      </c>
      <c r="K176" s="60">
        <v>0.1</v>
      </c>
      <c r="L176" s="60">
        <v>0.15</v>
      </c>
      <c r="M176" s="61">
        <f t="shared" si="11"/>
        <v>0.99999999999999989</v>
      </c>
    </row>
    <row r="177" spans="1:18" x14ac:dyDescent="0.2">
      <c r="A177" s="59" t="s">
        <v>155</v>
      </c>
      <c r="B177" s="60">
        <v>0.08</v>
      </c>
      <c r="C177" s="60">
        <v>0.08</v>
      </c>
      <c r="D177" s="60">
        <v>0.1</v>
      </c>
      <c r="E177" s="60">
        <v>0.08</v>
      </c>
      <c r="F177" s="60">
        <v>0.08</v>
      </c>
      <c r="G177" s="60">
        <v>0.1</v>
      </c>
      <c r="H177" s="60">
        <v>0.08</v>
      </c>
      <c r="I177" s="60">
        <v>7.0000000000000007E-2</v>
      </c>
      <c r="J177" s="60">
        <v>0.08</v>
      </c>
      <c r="K177" s="60">
        <v>0.1</v>
      </c>
      <c r="L177" s="60">
        <v>0.15</v>
      </c>
      <c r="M177" s="61">
        <f t="shared" si="11"/>
        <v>0.99999999999999989</v>
      </c>
    </row>
    <row r="178" spans="1:18" x14ac:dyDescent="0.2">
      <c r="A178" s="59" t="s">
        <v>158</v>
      </c>
      <c r="B178" s="60">
        <v>0.08</v>
      </c>
      <c r="C178" s="60">
        <v>0.08</v>
      </c>
      <c r="D178" s="60">
        <v>0.1</v>
      </c>
      <c r="E178" s="60">
        <v>0.08</v>
      </c>
      <c r="F178" s="60">
        <v>0.08</v>
      </c>
      <c r="G178" s="60">
        <v>0.1</v>
      </c>
      <c r="H178" s="60">
        <v>0.08</v>
      </c>
      <c r="I178" s="60">
        <v>7.0000000000000007E-2</v>
      </c>
      <c r="J178" s="60">
        <v>0.08</v>
      </c>
      <c r="K178" s="60">
        <v>0.1</v>
      </c>
      <c r="L178" s="60">
        <v>0.15</v>
      </c>
      <c r="M178" s="61">
        <f t="shared" si="11"/>
        <v>0.99999999999999989</v>
      </c>
    </row>
    <row r="179" spans="1:18" ht="25.5" customHeight="1" x14ac:dyDescent="0.2">
      <c r="A179" s="82" t="s">
        <v>170</v>
      </c>
      <c r="B179" s="83"/>
      <c r="C179" s="83"/>
      <c r="D179" s="83"/>
      <c r="E179" s="83"/>
      <c r="F179" s="83"/>
      <c r="G179" s="83"/>
      <c r="H179" s="83"/>
      <c r="I179" s="83"/>
      <c r="J179" s="83"/>
      <c r="K179" s="83"/>
      <c r="L179" s="87"/>
      <c r="M179" s="29"/>
    </row>
    <row r="180" spans="1:18" x14ac:dyDescent="0.2">
      <c r="A180" s="48" t="s">
        <v>5</v>
      </c>
      <c r="B180" s="30">
        <v>0.11</v>
      </c>
      <c r="C180" s="30">
        <v>0.1</v>
      </c>
      <c r="D180" s="30">
        <v>0.1</v>
      </c>
      <c r="E180" s="30">
        <v>0.11</v>
      </c>
      <c r="F180" s="30">
        <v>0.12</v>
      </c>
      <c r="G180" s="30">
        <v>0.1</v>
      </c>
      <c r="H180" s="30">
        <v>0.11</v>
      </c>
      <c r="I180" s="30">
        <v>0.05</v>
      </c>
      <c r="J180" s="30">
        <v>0.1</v>
      </c>
      <c r="K180" s="30">
        <v>0.05</v>
      </c>
      <c r="L180" s="30">
        <v>0.05</v>
      </c>
      <c r="M180" s="29">
        <f t="shared" si="9"/>
        <v>1</v>
      </c>
    </row>
    <row r="181" spans="1:18" x14ac:dyDescent="0.2">
      <c r="A181" s="48" t="s">
        <v>21</v>
      </c>
      <c r="B181" s="30">
        <v>0.11</v>
      </c>
      <c r="C181" s="30">
        <v>0.1</v>
      </c>
      <c r="D181" s="30">
        <v>0.1</v>
      </c>
      <c r="E181" s="30">
        <v>0.11</v>
      </c>
      <c r="F181" s="30">
        <v>0.12</v>
      </c>
      <c r="G181" s="30">
        <v>0.1</v>
      </c>
      <c r="H181" s="30">
        <v>0.11</v>
      </c>
      <c r="I181" s="30">
        <v>0.05</v>
      </c>
      <c r="J181" s="30">
        <v>0.1</v>
      </c>
      <c r="K181" s="30">
        <v>0.05</v>
      </c>
      <c r="L181" s="30">
        <v>0.05</v>
      </c>
      <c r="M181" s="29">
        <f t="shared" si="9"/>
        <v>1</v>
      </c>
    </row>
    <row r="182" spans="1:18" x14ac:dyDescent="0.2">
      <c r="A182" s="48" t="s">
        <v>123</v>
      </c>
      <c r="B182" s="30">
        <v>0.11</v>
      </c>
      <c r="C182" s="30">
        <v>0.1</v>
      </c>
      <c r="D182" s="30">
        <v>0.1</v>
      </c>
      <c r="E182" s="30">
        <v>0.11</v>
      </c>
      <c r="F182" s="30">
        <v>0.12</v>
      </c>
      <c r="G182" s="30">
        <v>0.1</v>
      </c>
      <c r="H182" s="30">
        <v>0.11</v>
      </c>
      <c r="I182" s="30">
        <v>0.05</v>
      </c>
      <c r="J182" s="30">
        <v>0.1</v>
      </c>
      <c r="K182" s="30">
        <v>0.05</v>
      </c>
      <c r="L182" s="30">
        <v>0.05</v>
      </c>
      <c r="M182" s="29">
        <f t="shared" si="9"/>
        <v>1</v>
      </c>
    </row>
    <row r="183" spans="1:18" x14ac:dyDescent="0.2">
      <c r="A183" s="48" t="s">
        <v>124</v>
      </c>
      <c r="B183" s="30">
        <v>0.11</v>
      </c>
      <c r="C183" s="30">
        <v>0.1</v>
      </c>
      <c r="D183" s="30">
        <v>0.1</v>
      </c>
      <c r="E183" s="30">
        <v>0.11</v>
      </c>
      <c r="F183" s="30">
        <v>0.12</v>
      </c>
      <c r="G183" s="30">
        <v>0.1</v>
      </c>
      <c r="H183" s="30">
        <v>0.11</v>
      </c>
      <c r="I183" s="30">
        <v>0.05</v>
      </c>
      <c r="J183" s="30">
        <v>0.1</v>
      </c>
      <c r="K183" s="30">
        <v>0.05</v>
      </c>
      <c r="L183" s="30">
        <v>0.05</v>
      </c>
      <c r="M183" s="29">
        <f t="shared" si="9"/>
        <v>1</v>
      </c>
    </row>
    <row r="184" spans="1:18" x14ac:dyDescent="0.2">
      <c r="A184" s="48" t="s">
        <v>154</v>
      </c>
      <c r="B184" s="30">
        <v>0.11</v>
      </c>
      <c r="C184" s="30">
        <v>0.1</v>
      </c>
      <c r="D184" s="30">
        <v>0.1</v>
      </c>
      <c r="E184" s="30">
        <v>0.11</v>
      </c>
      <c r="F184" s="30">
        <v>0.12</v>
      </c>
      <c r="G184" s="30">
        <v>0.1</v>
      </c>
      <c r="H184" s="30">
        <v>0.11</v>
      </c>
      <c r="I184" s="30">
        <v>0.05</v>
      </c>
      <c r="J184" s="30">
        <v>0.1</v>
      </c>
      <c r="K184" s="30">
        <v>0.05</v>
      </c>
      <c r="L184" s="30">
        <v>0.05</v>
      </c>
      <c r="M184" s="29">
        <f t="shared" si="9"/>
        <v>1</v>
      </c>
    </row>
    <row r="185" spans="1:18" x14ac:dyDescent="0.2">
      <c r="A185" s="48" t="s">
        <v>155</v>
      </c>
      <c r="B185" s="30">
        <v>0.11</v>
      </c>
      <c r="C185" s="30">
        <v>0.1</v>
      </c>
      <c r="D185" s="30">
        <v>0.1</v>
      </c>
      <c r="E185" s="30">
        <v>0.11</v>
      </c>
      <c r="F185" s="30">
        <v>0.12</v>
      </c>
      <c r="G185" s="30">
        <v>0.1</v>
      </c>
      <c r="H185" s="30">
        <v>0.11</v>
      </c>
      <c r="I185" s="30">
        <v>0.05</v>
      </c>
      <c r="J185" s="30">
        <v>0.1</v>
      </c>
      <c r="K185" s="30">
        <v>0.05</v>
      </c>
      <c r="L185" s="30">
        <v>0.05</v>
      </c>
      <c r="M185" s="29">
        <f t="shared" si="9"/>
        <v>1</v>
      </c>
    </row>
    <row r="186" spans="1:18" x14ac:dyDescent="0.2">
      <c r="A186" s="48" t="s">
        <v>158</v>
      </c>
      <c r="B186" s="30">
        <v>0.11</v>
      </c>
      <c r="C186" s="30">
        <v>0.1</v>
      </c>
      <c r="D186" s="30">
        <v>0.1</v>
      </c>
      <c r="E186" s="30">
        <v>0.11</v>
      </c>
      <c r="F186" s="30">
        <v>0.12</v>
      </c>
      <c r="G186" s="30">
        <v>0.1</v>
      </c>
      <c r="H186" s="30">
        <v>0.11</v>
      </c>
      <c r="I186" s="30">
        <v>0.05</v>
      </c>
      <c r="J186" s="30">
        <v>0.1</v>
      </c>
      <c r="K186" s="30">
        <v>0.05</v>
      </c>
      <c r="L186" s="30">
        <v>0.05</v>
      </c>
      <c r="M186" s="29">
        <f t="shared" si="9"/>
        <v>1</v>
      </c>
    </row>
    <row r="187" spans="1:18" ht="51" customHeight="1" x14ac:dyDescent="0.2">
      <c r="A187" s="82" t="s">
        <v>171</v>
      </c>
      <c r="B187" s="83"/>
      <c r="C187" s="83"/>
      <c r="D187" s="83"/>
      <c r="E187" s="83"/>
      <c r="F187" s="83"/>
      <c r="G187" s="83"/>
      <c r="H187" s="83"/>
      <c r="I187" s="83"/>
      <c r="J187" s="83"/>
      <c r="K187" s="83"/>
      <c r="L187" s="87"/>
      <c r="M187" s="29"/>
    </row>
    <row r="188" spans="1:18" x14ac:dyDescent="0.2">
      <c r="A188" s="48" t="s">
        <v>5</v>
      </c>
      <c r="B188" s="30">
        <v>0.15</v>
      </c>
      <c r="C188" s="30">
        <v>0.1</v>
      </c>
      <c r="D188" s="30">
        <v>0.1</v>
      </c>
      <c r="E188" s="30">
        <v>0.1</v>
      </c>
      <c r="F188" s="30">
        <v>0.1</v>
      </c>
      <c r="G188" s="30">
        <v>0.05</v>
      </c>
      <c r="H188" s="30">
        <v>0.1</v>
      </c>
      <c r="I188" s="30">
        <v>0.05</v>
      </c>
      <c r="J188" s="30">
        <v>0.05</v>
      </c>
      <c r="K188" s="30">
        <v>0.05</v>
      </c>
      <c r="L188" s="30">
        <v>0.15</v>
      </c>
      <c r="M188" s="29">
        <f t="shared" ref="M188:M200" si="12">B188+C188+D188+E188+F188+G188+H188+I188+J188+K188+L188</f>
        <v>1</v>
      </c>
    </row>
    <row r="189" spans="1:18" x14ac:dyDescent="0.2">
      <c r="A189" s="48" t="s">
        <v>21</v>
      </c>
      <c r="B189" s="30">
        <v>0.15</v>
      </c>
      <c r="C189" s="30">
        <v>0.1</v>
      </c>
      <c r="D189" s="30">
        <v>0.1</v>
      </c>
      <c r="E189" s="30">
        <v>0.1</v>
      </c>
      <c r="F189" s="30">
        <v>0.1</v>
      </c>
      <c r="G189" s="30">
        <v>0.05</v>
      </c>
      <c r="H189" s="30">
        <v>0.1</v>
      </c>
      <c r="I189" s="30">
        <v>0.05</v>
      </c>
      <c r="J189" s="30">
        <v>0.05</v>
      </c>
      <c r="K189" s="30">
        <v>0.05</v>
      </c>
      <c r="L189" s="30">
        <v>0.15</v>
      </c>
      <c r="M189" s="29">
        <f t="shared" si="12"/>
        <v>1</v>
      </c>
      <c r="N189" s="54"/>
      <c r="O189" s="54"/>
      <c r="P189" s="54"/>
      <c r="Q189" s="54"/>
      <c r="R189" s="54"/>
    </row>
    <row r="190" spans="1:18" x14ac:dyDescent="0.2">
      <c r="A190" s="82" t="s">
        <v>225</v>
      </c>
      <c r="B190" s="83"/>
      <c r="C190" s="83"/>
      <c r="D190" s="83"/>
      <c r="E190" s="83"/>
      <c r="F190" s="83"/>
      <c r="G190" s="83"/>
      <c r="H190" s="83"/>
      <c r="I190" s="83"/>
      <c r="J190" s="83"/>
      <c r="K190" s="83"/>
      <c r="L190" s="87"/>
      <c r="M190" s="29"/>
    </row>
    <row r="191" spans="1:18" x14ac:dyDescent="0.2">
      <c r="A191" s="48" t="s">
        <v>28</v>
      </c>
      <c r="B191" s="30">
        <v>0.15</v>
      </c>
      <c r="C191" s="30">
        <v>0.1</v>
      </c>
      <c r="D191" s="30">
        <v>0.1</v>
      </c>
      <c r="E191" s="30">
        <v>0.1</v>
      </c>
      <c r="F191" s="30">
        <v>0.1</v>
      </c>
      <c r="G191" s="30">
        <v>0.05</v>
      </c>
      <c r="H191" s="30">
        <v>0.1</v>
      </c>
      <c r="I191" s="30">
        <v>0.05</v>
      </c>
      <c r="J191" s="30">
        <v>0.05</v>
      </c>
      <c r="K191" s="30">
        <v>0.05</v>
      </c>
      <c r="L191" s="30">
        <v>0.15</v>
      </c>
      <c r="M191" s="29">
        <f t="shared" si="12"/>
        <v>1</v>
      </c>
    </row>
    <row r="192" spans="1:18" x14ac:dyDescent="0.2">
      <c r="A192" s="48" t="s">
        <v>172</v>
      </c>
      <c r="B192" s="30">
        <v>0.2</v>
      </c>
      <c r="C192" s="30">
        <v>0.05</v>
      </c>
      <c r="D192" s="30">
        <v>0.1</v>
      </c>
      <c r="E192" s="30">
        <v>0.05</v>
      </c>
      <c r="F192" s="30">
        <v>0.15</v>
      </c>
      <c r="G192" s="30">
        <v>0.05</v>
      </c>
      <c r="H192" s="30">
        <v>0.1</v>
      </c>
      <c r="I192" s="30">
        <v>0.05</v>
      </c>
      <c r="J192" s="30">
        <v>0.05</v>
      </c>
      <c r="K192" s="30">
        <v>0.05</v>
      </c>
      <c r="L192" s="30">
        <v>0.15</v>
      </c>
      <c r="M192" s="29">
        <f t="shared" si="12"/>
        <v>1</v>
      </c>
    </row>
    <row r="193" spans="1:13" x14ac:dyDescent="0.2">
      <c r="A193" s="48" t="s">
        <v>173</v>
      </c>
      <c r="B193" s="30">
        <v>0.2</v>
      </c>
      <c r="C193" s="30">
        <v>0.05</v>
      </c>
      <c r="D193" s="30">
        <v>0.1</v>
      </c>
      <c r="E193" s="30">
        <v>0.05</v>
      </c>
      <c r="F193" s="30">
        <v>0.15</v>
      </c>
      <c r="G193" s="30">
        <v>0.05</v>
      </c>
      <c r="H193" s="30">
        <v>0.1</v>
      </c>
      <c r="I193" s="30">
        <v>0.05</v>
      </c>
      <c r="J193" s="30">
        <v>0.05</v>
      </c>
      <c r="K193" s="30">
        <v>0.05</v>
      </c>
      <c r="L193" s="30">
        <v>0.15</v>
      </c>
      <c r="M193" s="29">
        <f t="shared" si="12"/>
        <v>1</v>
      </c>
    </row>
    <row r="194" spans="1:13" x14ac:dyDescent="0.2">
      <c r="A194" s="49" t="s">
        <v>174</v>
      </c>
      <c r="B194" s="30">
        <v>0.2</v>
      </c>
      <c r="C194" s="30">
        <v>0.05</v>
      </c>
      <c r="D194" s="30">
        <v>0.1</v>
      </c>
      <c r="E194" s="30">
        <v>0.05</v>
      </c>
      <c r="F194" s="30">
        <v>0.15</v>
      </c>
      <c r="G194" s="30">
        <v>0.05</v>
      </c>
      <c r="H194" s="30">
        <v>0.1</v>
      </c>
      <c r="I194" s="30">
        <v>0.05</v>
      </c>
      <c r="J194" s="30">
        <v>0.05</v>
      </c>
      <c r="K194" s="30">
        <v>0.05</v>
      </c>
      <c r="L194" s="30">
        <v>0.15</v>
      </c>
      <c r="M194" s="29">
        <f t="shared" si="12"/>
        <v>1</v>
      </c>
    </row>
    <row r="195" spans="1:13" x14ac:dyDescent="0.2">
      <c r="A195" s="49" t="s">
        <v>175</v>
      </c>
      <c r="B195" s="30">
        <v>0.2</v>
      </c>
      <c r="C195" s="30">
        <v>0.05</v>
      </c>
      <c r="D195" s="30">
        <v>0.1</v>
      </c>
      <c r="E195" s="30">
        <v>0.05</v>
      </c>
      <c r="F195" s="30">
        <v>0.15</v>
      </c>
      <c r="G195" s="30">
        <v>0.05</v>
      </c>
      <c r="H195" s="30">
        <v>0.1</v>
      </c>
      <c r="I195" s="30">
        <v>0.05</v>
      </c>
      <c r="J195" s="30">
        <v>0.05</v>
      </c>
      <c r="K195" s="30">
        <v>0.05</v>
      </c>
      <c r="L195" s="30">
        <v>0.15</v>
      </c>
      <c r="M195" s="29">
        <f t="shared" si="12"/>
        <v>1</v>
      </c>
    </row>
    <row r="196" spans="1:13" x14ac:dyDescent="0.2">
      <c r="A196" s="49" t="s">
        <v>176</v>
      </c>
      <c r="B196" s="30">
        <v>0.2</v>
      </c>
      <c r="C196" s="30">
        <v>0.05</v>
      </c>
      <c r="D196" s="30">
        <v>0.1</v>
      </c>
      <c r="E196" s="30">
        <v>0.05</v>
      </c>
      <c r="F196" s="30">
        <v>0.15</v>
      </c>
      <c r="G196" s="30">
        <v>0.05</v>
      </c>
      <c r="H196" s="30">
        <v>0.1</v>
      </c>
      <c r="I196" s="30">
        <v>0.05</v>
      </c>
      <c r="J196" s="30">
        <v>0.05</v>
      </c>
      <c r="K196" s="30">
        <v>0.05</v>
      </c>
      <c r="L196" s="30">
        <v>0.15</v>
      </c>
      <c r="M196" s="29">
        <f t="shared" si="12"/>
        <v>1</v>
      </c>
    </row>
    <row r="197" spans="1:13" x14ac:dyDescent="0.2">
      <c r="A197" s="49" t="s">
        <v>177</v>
      </c>
      <c r="B197" s="30">
        <v>0.2</v>
      </c>
      <c r="C197" s="30">
        <v>0.05</v>
      </c>
      <c r="D197" s="30">
        <v>0.1</v>
      </c>
      <c r="E197" s="30">
        <v>0.05</v>
      </c>
      <c r="F197" s="30">
        <v>0.15</v>
      </c>
      <c r="G197" s="30">
        <v>0.05</v>
      </c>
      <c r="H197" s="30">
        <v>0.1</v>
      </c>
      <c r="I197" s="30">
        <v>0.05</v>
      </c>
      <c r="J197" s="30">
        <v>0.05</v>
      </c>
      <c r="K197" s="30">
        <v>0.05</v>
      </c>
      <c r="L197" s="30">
        <v>0.15</v>
      </c>
      <c r="M197" s="29">
        <f t="shared" si="12"/>
        <v>1</v>
      </c>
    </row>
    <row r="198" spans="1:13" x14ac:dyDescent="0.2">
      <c r="A198" s="49" t="s">
        <v>178</v>
      </c>
      <c r="B198" s="30">
        <v>0.2</v>
      </c>
      <c r="C198" s="30">
        <v>0.05</v>
      </c>
      <c r="D198" s="30">
        <v>0.1</v>
      </c>
      <c r="E198" s="30">
        <v>0.05</v>
      </c>
      <c r="F198" s="30">
        <v>0.15</v>
      </c>
      <c r="G198" s="30">
        <v>0.05</v>
      </c>
      <c r="H198" s="30">
        <v>0.1</v>
      </c>
      <c r="I198" s="30">
        <v>0.05</v>
      </c>
      <c r="J198" s="30">
        <v>0.05</v>
      </c>
      <c r="K198" s="30">
        <v>0.05</v>
      </c>
      <c r="L198" s="30">
        <v>0.15</v>
      </c>
      <c r="M198" s="29">
        <f t="shared" si="12"/>
        <v>1</v>
      </c>
    </row>
    <row r="199" spans="1:13" x14ac:dyDescent="0.2">
      <c r="A199" s="49" t="s">
        <v>179</v>
      </c>
      <c r="B199" s="30">
        <v>0.2</v>
      </c>
      <c r="C199" s="30">
        <v>0.05</v>
      </c>
      <c r="D199" s="30">
        <v>0.1</v>
      </c>
      <c r="E199" s="30">
        <v>0.05</v>
      </c>
      <c r="F199" s="30">
        <v>0.15</v>
      </c>
      <c r="G199" s="30">
        <v>0.05</v>
      </c>
      <c r="H199" s="30">
        <v>0.1</v>
      </c>
      <c r="I199" s="30">
        <v>0.05</v>
      </c>
      <c r="J199" s="30">
        <v>0.05</v>
      </c>
      <c r="K199" s="30">
        <v>0.05</v>
      </c>
      <c r="L199" s="30">
        <v>0.15</v>
      </c>
      <c r="M199" s="29">
        <f t="shared" si="12"/>
        <v>1</v>
      </c>
    </row>
    <row r="200" spans="1:13" x14ac:dyDescent="0.2">
      <c r="A200" s="49" t="s">
        <v>180</v>
      </c>
      <c r="B200" s="30">
        <v>0.2</v>
      </c>
      <c r="C200" s="30">
        <v>0.05</v>
      </c>
      <c r="D200" s="30">
        <v>0.1</v>
      </c>
      <c r="E200" s="30">
        <v>0.05</v>
      </c>
      <c r="F200" s="30">
        <v>0.15</v>
      </c>
      <c r="G200" s="30">
        <v>0.05</v>
      </c>
      <c r="H200" s="30">
        <v>0.1</v>
      </c>
      <c r="I200" s="30">
        <v>0.05</v>
      </c>
      <c r="J200" s="30">
        <v>0.05</v>
      </c>
      <c r="K200" s="30">
        <v>0.05</v>
      </c>
      <c r="L200" s="30">
        <v>0.15</v>
      </c>
      <c r="M200" s="29">
        <f t="shared" si="12"/>
        <v>1</v>
      </c>
    </row>
    <row r="201" spans="1:13" x14ac:dyDescent="0.2">
      <c r="A201" s="82" t="s">
        <v>226</v>
      </c>
      <c r="B201" s="83"/>
      <c r="C201" s="83"/>
      <c r="D201" s="83"/>
      <c r="E201" s="83"/>
      <c r="F201" s="83"/>
      <c r="G201" s="83"/>
      <c r="H201" s="83"/>
      <c r="I201" s="83"/>
      <c r="J201" s="83"/>
      <c r="K201" s="83"/>
      <c r="L201" s="87"/>
      <c r="M201" s="29"/>
    </row>
    <row r="202" spans="1:13" x14ac:dyDescent="0.2">
      <c r="A202" s="48" t="s">
        <v>28</v>
      </c>
      <c r="B202" s="30">
        <v>0.15</v>
      </c>
      <c r="C202" s="30">
        <v>0.1</v>
      </c>
      <c r="D202" s="30">
        <v>0.1</v>
      </c>
      <c r="E202" s="30">
        <v>0.1</v>
      </c>
      <c r="F202" s="30">
        <v>0.1</v>
      </c>
      <c r="G202" s="30">
        <v>0.05</v>
      </c>
      <c r="H202" s="30">
        <v>0.1</v>
      </c>
      <c r="I202" s="30">
        <v>0.05</v>
      </c>
      <c r="J202" s="30">
        <v>0.05</v>
      </c>
      <c r="K202" s="30">
        <v>0.05</v>
      </c>
      <c r="L202" s="30">
        <v>0.15</v>
      </c>
      <c r="M202" s="29">
        <f t="shared" ref="M202:M206" si="13">B202+C202+D202+E202+F202+G202+H202+I202+J202+K202+L202</f>
        <v>1</v>
      </c>
    </row>
    <row r="203" spans="1:13" x14ac:dyDescent="0.2">
      <c r="A203" s="49" t="s">
        <v>175</v>
      </c>
      <c r="B203" s="30">
        <v>0.2</v>
      </c>
      <c r="C203" s="30">
        <v>0.05</v>
      </c>
      <c r="D203" s="30">
        <v>0.1</v>
      </c>
      <c r="E203" s="30">
        <v>0.05</v>
      </c>
      <c r="F203" s="30">
        <v>0.15</v>
      </c>
      <c r="G203" s="30">
        <v>0.05</v>
      </c>
      <c r="H203" s="30">
        <v>0.1</v>
      </c>
      <c r="I203" s="30">
        <v>0.05</v>
      </c>
      <c r="J203" s="30">
        <v>0.05</v>
      </c>
      <c r="K203" s="30">
        <v>0.05</v>
      </c>
      <c r="L203" s="30">
        <v>0.15</v>
      </c>
      <c r="M203" s="29">
        <f t="shared" si="13"/>
        <v>1</v>
      </c>
    </row>
    <row r="204" spans="1:13" x14ac:dyDescent="0.2">
      <c r="A204" s="49" t="s">
        <v>176</v>
      </c>
      <c r="B204" s="30">
        <v>0.2</v>
      </c>
      <c r="C204" s="30">
        <v>0.05</v>
      </c>
      <c r="D204" s="30">
        <v>0.1</v>
      </c>
      <c r="E204" s="30">
        <v>0.05</v>
      </c>
      <c r="F204" s="30">
        <v>0.15</v>
      </c>
      <c r="G204" s="30">
        <v>0.05</v>
      </c>
      <c r="H204" s="30">
        <v>0.1</v>
      </c>
      <c r="I204" s="30">
        <v>0.05</v>
      </c>
      <c r="J204" s="30">
        <v>0.05</v>
      </c>
      <c r="K204" s="30">
        <v>0.05</v>
      </c>
      <c r="L204" s="30">
        <v>0.15</v>
      </c>
      <c r="M204" s="29">
        <f t="shared" si="13"/>
        <v>1</v>
      </c>
    </row>
    <row r="205" spans="1:13" x14ac:dyDescent="0.2">
      <c r="A205" s="49" t="s">
        <v>178</v>
      </c>
      <c r="B205" s="30">
        <v>0.2</v>
      </c>
      <c r="C205" s="30">
        <v>0.05</v>
      </c>
      <c r="D205" s="30">
        <v>0.1</v>
      </c>
      <c r="E205" s="30">
        <v>0.05</v>
      </c>
      <c r="F205" s="30">
        <v>0.15</v>
      </c>
      <c r="G205" s="30">
        <v>0.05</v>
      </c>
      <c r="H205" s="30">
        <v>0.1</v>
      </c>
      <c r="I205" s="30">
        <v>0.05</v>
      </c>
      <c r="J205" s="30">
        <v>0.05</v>
      </c>
      <c r="K205" s="30">
        <v>0.05</v>
      </c>
      <c r="L205" s="30">
        <v>0.15</v>
      </c>
      <c r="M205" s="29">
        <f t="shared" si="13"/>
        <v>1</v>
      </c>
    </row>
    <row r="206" spans="1:13" x14ac:dyDescent="0.2">
      <c r="A206" s="49" t="s">
        <v>179</v>
      </c>
      <c r="B206" s="30">
        <v>0.2</v>
      </c>
      <c r="C206" s="30">
        <v>0.05</v>
      </c>
      <c r="D206" s="30">
        <v>0.1</v>
      </c>
      <c r="E206" s="30">
        <v>0.05</v>
      </c>
      <c r="F206" s="30">
        <v>0.15</v>
      </c>
      <c r="G206" s="30">
        <v>0.05</v>
      </c>
      <c r="H206" s="30">
        <v>0.1</v>
      </c>
      <c r="I206" s="30">
        <v>0.05</v>
      </c>
      <c r="J206" s="30">
        <v>0.05</v>
      </c>
      <c r="K206" s="30">
        <v>0.05</v>
      </c>
      <c r="L206" s="30">
        <v>0.15</v>
      </c>
      <c r="M206" s="29">
        <f t="shared" si="13"/>
        <v>1</v>
      </c>
    </row>
    <row r="207" spans="1:13" ht="12.75" customHeight="1" x14ac:dyDescent="0.2">
      <c r="A207" s="82" t="s">
        <v>227</v>
      </c>
      <c r="B207" s="83"/>
      <c r="C207" s="83"/>
      <c r="D207" s="83"/>
      <c r="E207" s="83"/>
      <c r="F207" s="83"/>
      <c r="G207" s="83"/>
      <c r="H207" s="83"/>
      <c r="I207" s="83"/>
      <c r="J207" s="83"/>
      <c r="K207" s="83"/>
      <c r="L207" s="87"/>
      <c r="M207" s="29"/>
    </row>
    <row r="208" spans="1:13" ht="12.75" customHeight="1" x14ac:dyDescent="0.2">
      <c r="A208" s="48" t="s">
        <v>28</v>
      </c>
      <c r="B208" s="30">
        <v>0.15</v>
      </c>
      <c r="C208" s="30">
        <v>0.1</v>
      </c>
      <c r="D208" s="30">
        <v>0.1</v>
      </c>
      <c r="E208" s="30">
        <v>0.1</v>
      </c>
      <c r="F208" s="30">
        <v>0.1</v>
      </c>
      <c r="G208" s="30">
        <v>0.05</v>
      </c>
      <c r="H208" s="30">
        <v>0.1</v>
      </c>
      <c r="I208" s="30">
        <v>0.05</v>
      </c>
      <c r="J208" s="30">
        <v>0.05</v>
      </c>
      <c r="K208" s="30">
        <v>0.05</v>
      </c>
      <c r="L208" s="30">
        <v>0.15</v>
      </c>
      <c r="M208" s="29">
        <f t="shared" ref="M208:M212" si="14">B208+C208+D208+E208+F208+G208+H208+I208+J208+K208+L208</f>
        <v>1</v>
      </c>
    </row>
    <row r="209" spans="1:13" ht="12.75" customHeight="1" x14ac:dyDescent="0.2">
      <c r="A209" s="49" t="s">
        <v>175</v>
      </c>
      <c r="B209" s="30">
        <v>0.2</v>
      </c>
      <c r="C209" s="30">
        <v>0.05</v>
      </c>
      <c r="D209" s="30">
        <v>0.1</v>
      </c>
      <c r="E209" s="30">
        <v>0.05</v>
      </c>
      <c r="F209" s="30">
        <v>0.15</v>
      </c>
      <c r="G209" s="30">
        <v>0.05</v>
      </c>
      <c r="H209" s="30">
        <v>0.1</v>
      </c>
      <c r="I209" s="30">
        <v>0.05</v>
      </c>
      <c r="J209" s="30">
        <v>0.05</v>
      </c>
      <c r="K209" s="30">
        <v>0.05</v>
      </c>
      <c r="L209" s="30">
        <v>0.15</v>
      </c>
      <c r="M209" s="29">
        <f t="shared" si="14"/>
        <v>1</v>
      </c>
    </row>
    <row r="210" spans="1:13" ht="12.75" customHeight="1" x14ac:dyDescent="0.2">
      <c r="A210" s="49" t="s">
        <v>176</v>
      </c>
      <c r="B210" s="30">
        <v>0.2</v>
      </c>
      <c r="C210" s="30">
        <v>0.05</v>
      </c>
      <c r="D210" s="30">
        <v>0.1</v>
      </c>
      <c r="E210" s="30">
        <v>0.05</v>
      </c>
      <c r="F210" s="30">
        <v>0.15</v>
      </c>
      <c r="G210" s="30">
        <v>0.05</v>
      </c>
      <c r="H210" s="30">
        <v>0.1</v>
      </c>
      <c r="I210" s="30">
        <v>0.05</v>
      </c>
      <c r="J210" s="30">
        <v>0.05</v>
      </c>
      <c r="K210" s="30">
        <v>0.05</v>
      </c>
      <c r="L210" s="30">
        <v>0.15</v>
      </c>
      <c r="M210" s="29">
        <f t="shared" si="14"/>
        <v>1</v>
      </c>
    </row>
    <row r="211" spans="1:13" ht="12.75" customHeight="1" x14ac:dyDescent="0.2">
      <c r="A211" s="49" t="s">
        <v>178</v>
      </c>
      <c r="B211" s="30">
        <v>0.2</v>
      </c>
      <c r="C211" s="30">
        <v>0.05</v>
      </c>
      <c r="D211" s="30">
        <v>0.1</v>
      </c>
      <c r="E211" s="30">
        <v>0.05</v>
      </c>
      <c r="F211" s="30">
        <v>0.15</v>
      </c>
      <c r="G211" s="30">
        <v>0.05</v>
      </c>
      <c r="H211" s="30">
        <v>0.1</v>
      </c>
      <c r="I211" s="30">
        <v>0.05</v>
      </c>
      <c r="J211" s="30">
        <v>0.05</v>
      </c>
      <c r="K211" s="30">
        <v>0.05</v>
      </c>
      <c r="L211" s="30">
        <v>0.15</v>
      </c>
      <c r="M211" s="29">
        <f t="shared" si="14"/>
        <v>1</v>
      </c>
    </row>
    <row r="212" spans="1:13" ht="12.75" customHeight="1" x14ac:dyDescent="0.2">
      <c r="A212" s="49" t="s">
        <v>179</v>
      </c>
      <c r="B212" s="30">
        <v>0.2</v>
      </c>
      <c r="C212" s="30">
        <v>0.05</v>
      </c>
      <c r="D212" s="30">
        <v>0.1</v>
      </c>
      <c r="E212" s="30">
        <v>0.05</v>
      </c>
      <c r="F212" s="30">
        <v>0.15</v>
      </c>
      <c r="G212" s="30">
        <v>0.05</v>
      </c>
      <c r="H212" s="30">
        <v>0.1</v>
      </c>
      <c r="I212" s="30">
        <v>0.05</v>
      </c>
      <c r="J212" s="30">
        <v>0.05</v>
      </c>
      <c r="K212" s="30">
        <v>0.05</v>
      </c>
      <c r="L212" s="30">
        <v>0.15</v>
      </c>
      <c r="M212" s="29">
        <f t="shared" si="14"/>
        <v>1</v>
      </c>
    </row>
    <row r="213" spans="1:13" ht="12.75" customHeight="1" x14ac:dyDescent="0.2">
      <c r="A213" s="82" t="s">
        <v>228</v>
      </c>
      <c r="B213" s="83"/>
      <c r="C213" s="83"/>
      <c r="D213" s="83"/>
      <c r="E213" s="83"/>
      <c r="F213" s="83"/>
      <c r="G213" s="83"/>
      <c r="H213" s="83"/>
      <c r="I213" s="83"/>
      <c r="J213" s="83"/>
      <c r="K213" s="83"/>
      <c r="L213" s="87"/>
      <c r="M213" s="29"/>
    </row>
    <row r="214" spans="1:13" ht="12.75" customHeight="1" x14ac:dyDescent="0.2">
      <c r="A214" s="48" t="s">
        <v>28</v>
      </c>
      <c r="B214" s="30">
        <v>0.15</v>
      </c>
      <c r="C214" s="30">
        <v>0.1</v>
      </c>
      <c r="D214" s="30">
        <v>0.1</v>
      </c>
      <c r="E214" s="30">
        <v>0.1</v>
      </c>
      <c r="F214" s="30">
        <v>0.1</v>
      </c>
      <c r="G214" s="30">
        <v>0.05</v>
      </c>
      <c r="H214" s="30">
        <v>0.1</v>
      </c>
      <c r="I214" s="30">
        <v>0.05</v>
      </c>
      <c r="J214" s="30">
        <v>0.05</v>
      </c>
      <c r="K214" s="30">
        <v>0.05</v>
      </c>
      <c r="L214" s="30">
        <v>0.15</v>
      </c>
      <c r="M214" s="29">
        <f t="shared" ref="M214:M222" si="15">B214+C214+D214+E214+F214+G214+H214+I214+J214+K214+L214</f>
        <v>1</v>
      </c>
    </row>
    <row r="215" spans="1:13" ht="12.75" customHeight="1" x14ac:dyDescent="0.2">
      <c r="A215" s="49" t="s">
        <v>173</v>
      </c>
      <c r="B215" s="30">
        <v>0.2</v>
      </c>
      <c r="C215" s="30">
        <v>0.05</v>
      </c>
      <c r="D215" s="30">
        <v>0.1</v>
      </c>
      <c r="E215" s="30">
        <v>0.05</v>
      </c>
      <c r="F215" s="30">
        <v>0.15</v>
      </c>
      <c r="G215" s="30">
        <v>0.05</v>
      </c>
      <c r="H215" s="30">
        <v>0.1</v>
      </c>
      <c r="I215" s="30">
        <v>0.05</v>
      </c>
      <c r="J215" s="30">
        <v>0.05</v>
      </c>
      <c r="K215" s="30">
        <v>0.05</v>
      </c>
      <c r="L215" s="30">
        <v>0.15</v>
      </c>
      <c r="M215" s="29">
        <f t="shared" si="15"/>
        <v>1</v>
      </c>
    </row>
    <row r="216" spans="1:13" ht="12.75" customHeight="1" x14ac:dyDescent="0.2">
      <c r="A216" s="49" t="s">
        <v>174</v>
      </c>
      <c r="B216" s="30">
        <v>0.2</v>
      </c>
      <c r="C216" s="30">
        <v>0.05</v>
      </c>
      <c r="D216" s="30">
        <v>0.1</v>
      </c>
      <c r="E216" s="30">
        <v>0.05</v>
      </c>
      <c r="F216" s="30">
        <v>0.15</v>
      </c>
      <c r="G216" s="30">
        <v>0.05</v>
      </c>
      <c r="H216" s="30">
        <v>0.1</v>
      </c>
      <c r="I216" s="30">
        <v>0.05</v>
      </c>
      <c r="J216" s="30">
        <v>0.05</v>
      </c>
      <c r="K216" s="30">
        <v>0.05</v>
      </c>
      <c r="L216" s="30">
        <v>0.15</v>
      </c>
      <c r="M216" s="29">
        <f t="shared" si="15"/>
        <v>1</v>
      </c>
    </row>
    <row r="217" spans="1:13" ht="12.75" customHeight="1" x14ac:dyDescent="0.2">
      <c r="A217" s="49" t="s">
        <v>175</v>
      </c>
      <c r="B217" s="30">
        <v>0.2</v>
      </c>
      <c r="C217" s="30">
        <v>0.05</v>
      </c>
      <c r="D217" s="30">
        <v>0.1</v>
      </c>
      <c r="E217" s="30">
        <v>0.05</v>
      </c>
      <c r="F217" s="30">
        <v>0.15</v>
      </c>
      <c r="G217" s="30">
        <v>0.05</v>
      </c>
      <c r="H217" s="30">
        <v>0.1</v>
      </c>
      <c r="I217" s="30">
        <v>0.05</v>
      </c>
      <c r="J217" s="30">
        <v>0.05</v>
      </c>
      <c r="K217" s="30">
        <v>0.05</v>
      </c>
      <c r="L217" s="30">
        <v>0.15</v>
      </c>
      <c r="M217" s="29">
        <f t="shared" si="15"/>
        <v>1</v>
      </c>
    </row>
    <row r="218" spans="1:13" ht="12.75" customHeight="1" x14ac:dyDescent="0.2">
      <c r="A218" s="49" t="s">
        <v>176</v>
      </c>
      <c r="B218" s="30">
        <v>0.2</v>
      </c>
      <c r="C218" s="30">
        <v>0.05</v>
      </c>
      <c r="D218" s="30">
        <v>0.1</v>
      </c>
      <c r="E218" s="30">
        <v>0.05</v>
      </c>
      <c r="F218" s="30">
        <v>0.15</v>
      </c>
      <c r="G218" s="30">
        <v>0.05</v>
      </c>
      <c r="H218" s="30">
        <v>0.1</v>
      </c>
      <c r="I218" s="30">
        <v>0.05</v>
      </c>
      <c r="J218" s="30">
        <v>0.05</v>
      </c>
      <c r="K218" s="30">
        <v>0.05</v>
      </c>
      <c r="L218" s="30">
        <v>0.15</v>
      </c>
      <c r="M218" s="29">
        <f t="shared" si="15"/>
        <v>1</v>
      </c>
    </row>
    <row r="219" spans="1:13" ht="12.75" customHeight="1" x14ac:dyDescent="0.2">
      <c r="A219" s="49" t="s">
        <v>177</v>
      </c>
      <c r="B219" s="30">
        <v>0.2</v>
      </c>
      <c r="C219" s="30">
        <v>0.05</v>
      </c>
      <c r="D219" s="30">
        <v>0.1</v>
      </c>
      <c r="E219" s="30">
        <v>0.05</v>
      </c>
      <c r="F219" s="30">
        <v>0.15</v>
      </c>
      <c r="G219" s="30">
        <v>0.05</v>
      </c>
      <c r="H219" s="30">
        <v>0.1</v>
      </c>
      <c r="I219" s="30">
        <v>0.05</v>
      </c>
      <c r="J219" s="30">
        <v>0.05</v>
      </c>
      <c r="K219" s="30">
        <v>0.05</v>
      </c>
      <c r="L219" s="30">
        <v>0.15</v>
      </c>
      <c r="M219" s="29">
        <f t="shared" si="15"/>
        <v>1</v>
      </c>
    </row>
    <row r="220" spans="1:13" ht="12.75" customHeight="1" x14ac:dyDescent="0.2">
      <c r="A220" s="49" t="s">
        <v>178</v>
      </c>
      <c r="B220" s="30">
        <v>0.2</v>
      </c>
      <c r="C220" s="30">
        <v>0.05</v>
      </c>
      <c r="D220" s="30">
        <v>0.1</v>
      </c>
      <c r="E220" s="30">
        <v>0.05</v>
      </c>
      <c r="F220" s="30">
        <v>0.15</v>
      </c>
      <c r="G220" s="30">
        <v>0.05</v>
      </c>
      <c r="H220" s="30">
        <v>0.1</v>
      </c>
      <c r="I220" s="30">
        <v>0.05</v>
      </c>
      <c r="J220" s="30">
        <v>0.05</v>
      </c>
      <c r="K220" s="30">
        <v>0.05</v>
      </c>
      <c r="L220" s="30">
        <v>0.15</v>
      </c>
      <c r="M220" s="29">
        <f t="shared" si="15"/>
        <v>1</v>
      </c>
    </row>
    <row r="221" spans="1:13" ht="12.75" customHeight="1" x14ac:dyDescent="0.2">
      <c r="A221" s="49" t="s">
        <v>179</v>
      </c>
      <c r="B221" s="30">
        <v>0.2</v>
      </c>
      <c r="C221" s="30">
        <v>0.05</v>
      </c>
      <c r="D221" s="30">
        <v>0.1</v>
      </c>
      <c r="E221" s="30">
        <v>0.05</v>
      </c>
      <c r="F221" s="30">
        <v>0.15</v>
      </c>
      <c r="G221" s="30">
        <v>0.05</v>
      </c>
      <c r="H221" s="30">
        <v>0.1</v>
      </c>
      <c r="I221" s="30">
        <v>0.05</v>
      </c>
      <c r="J221" s="30">
        <v>0.05</v>
      </c>
      <c r="K221" s="30">
        <v>0.05</v>
      </c>
      <c r="L221" s="30">
        <v>0.15</v>
      </c>
      <c r="M221" s="29">
        <f t="shared" si="15"/>
        <v>1</v>
      </c>
    </row>
    <row r="222" spans="1:13" ht="12.75" customHeight="1" x14ac:dyDescent="0.2">
      <c r="A222" s="49" t="s">
        <v>180</v>
      </c>
      <c r="B222" s="30">
        <v>0.2</v>
      </c>
      <c r="C222" s="30">
        <v>0.05</v>
      </c>
      <c r="D222" s="30">
        <v>0.1</v>
      </c>
      <c r="E222" s="30">
        <v>0.05</v>
      </c>
      <c r="F222" s="30">
        <v>0.15</v>
      </c>
      <c r="G222" s="30">
        <v>0.05</v>
      </c>
      <c r="H222" s="30">
        <v>0.1</v>
      </c>
      <c r="I222" s="30">
        <v>0.05</v>
      </c>
      <c r="J222" s="30">
        <v>0.05</v>
      </c>
      <c r="K222" s="30">
        <v>0.05</v>
      </c>
      <c r="L222" s="30">
        <v>0.15</v>
      </c>
      <c r="M222" s="29">
        <f t="shared" si="15"/>
        <v>1</v>
      </c>
    </row>
    <row r="223" spans="1:13" ht="12.75" customHeight="1" x14ac:dyDescent="0.2">
      <c r="A223" s="82" t="s">
        <v>229</v>
      </c>
      <c r="B223" s="83"/>
      <c r="C223" s="83"/>
      <c r="D223" s="83"/>
      <c r="E223" s="83"/>
      <c r="F223" s="83"/>
      <c r="G223" s="83"/>
      <c r="H223" s="83"/>
      <c r="I223" s="83"/>
      <c r="J223" s="83"/>
      <c r="K223" s="83"/>
      <c r="L223" s="87"/>
      <c r="M223" s="29"/>
    </row>
    <row r="224" spans="1:13" ht="12.75" customHeight="1" x14ac:dyDescent="0.2">
      <c r="A224" s="48" t="s">
        <v>28</v>
      </c>
      <c r="B224" s="30">
        <v>0.15</v>
      </c>
      <c r="C224" s="30">
        <v>0.1</v>
      </c>
      <c r="D224" s="30">
        <v>0.1</v>
      </c>
      <c r="E224" s="30">
        <v>0.1</v>
      </c>
      <c r="F224" s="30">
        <v>0.1</v>
      </c>
      <c r="G224" s="30">
        <v>0.05</v>
      </c>
      <c r="H224" s="30">
        <v>0.1</v>
      </c>
      <c r="I224" s="30">
        <v>0.05</v>
      </c>
      <c r="J224" s="30">
        <v>0.05</v>
      </c>
      <c r="K224" s="30">
        <v>0.05</v>
      </c>
      <c r="L224" s="30">
        <v>0.15</v>
      </c>
      <c r="M224" s="29">
        <f t="shared" ref="M224:M232" si="16">B224+C224+D224+E224+F224+G224+H224+I224+J224+K224+L224</f>
        <v>1</v>
      </c>
    </row>
    <row r="225" spans="1:13" ht="12.75" customHeight="1" x14ac:dyDescent="0.2">
      <c r="A225" s="49" t="s">
        <v>173</v>
      </c>
      <c r="B225" s="30">
        <v>0.2</v>
      </c>
      <c r="C225" s="30">
        <v>0.05</v>
      </c>
      <c r="D225" s="30">
        <v>0.1</v>
      </c>
      <c r="E225" s="30">
        <v>0.05</v>
      </c>
      <c r="F225" s="30">
        <v>0.15</v>
      </c>
      <c r="G225" s="30">
        <v>0.05</v>
      </c>
      <c r="H225" s="30">
        <v>0.1</v>
      </c>
      <c r="I225" s="30">
        <v>0.05</v>
      </c>
      <c r="J225" s="30">
        <v>0.05</v>
      </c>
      <c r="K225" s="30">
        <v>0.05</v>
      </c>
      <c r="L225" s="30">
        <v>0.15</v>
      </c>
      <c r="M225" s="29">
        <f t="shared" si="16"/>
        <v>1</v>
      </c>
    </row>
    <row r="226" spans="1:13" ht="12.75" customHeight="1" x14ac:dyDescent="0.2">
      <c r="A226" s="49" t="s">
        <v>172</v>
      </c>
      <c r="B226" s="30">
        <v>0.2</v>
      </c>
      <c r="C226" s="30">
        <v>0.05</v>
      </c>
      <c r="D226" s="30">
        <v>0.1</v>
      </c>
      <c r="E226" s="30">
        <v>0.05</v>
      </c>
      <c r="F226" s="30">
        <v>0.15</v>
      </c>
      <c r="G226" s="30">
        <v>0.05</v>
      </c>
      <c r="H226" s="30">
        <v>0.1</v>
      </c>
      <c r="I226" s="30">
        <v>0.05</v>
      </c>
      <c r="J226" s="30">
        <v>0.05</v>
      </c>
      <c r="K226" s="30">
        <v>0.05</v>
      </c>
      <c r="L226" s="30">
        <v>0.15</v>
      </c>
      <c r="M226" s="29">
        <f t="shared" si="16"/>
        <v>1</v>
      </c>
    </row>
    <row r="227" spans="1:13" ht="12.75" customHeight="1" x14ac:dyDescent="0.2">
      <c r="A227" s="49" t="s">
        <v>174</v>
      </c>
      <c r="B227" s="30">
        <v>0.2</v>
      </c>
      <c r="C227" s="30">
        <v>0.05</v>
      </c>
      <c r="D227" s="30">
        <v>0.1</v>
      </c>
      <c r="E227" s="30">
        <v>0.05</v>
      </c>
      <c r="F227" s="30">
        <v>0.15</v>
      </c>
      <c r="G227" s="30">
        <v>0.05</v>
      </c>
      <c r="H227" s="30">
        <v>0.1</v>
      </c>
      <c r="I227" s="30">
        <v>0.05</v>
      </c>
      <c r="J227" s="30">
        <v>0.05</v>
      </c>
      <c r="K227" s="30">
        <v>0.05</v>
      </c>
      <c r="L227" s="30">
        <v>0.15</v>
      </c>
      <c r="M227" s="29">
        <f t="shared" si="16"/>
        <v>1</v>
      </c>
    </row>
    <row r="228" spans="1:13" ht="12.75" customHeight="1" x14ac:dyDescent="0.2">
      <c r="A228" s="49" t="s">
        <v>175</v>
      </c>
      <c r="B228" s="30">
        <v>0.2</v>
      </c>
      <c r="C228" s="30">
        <v>0.05</v>
      </c>
      <c r="D228" s="30">
        <v>0.1</v>
      </c>
      <c r="E228" s="30">
        <v>0.05</v>
      </c>
      <c r="F228" s="30">
        <v>0.15</v>
      </c>
      <c r="G228" s="30">
        <v>0.05</v>
      </c>
      <c r="H228" s="30">
        <v>0.1</v>
      </c>
      <c r="I228" s="30">
        <v>0.05</v>
      </c>
      <c r="J228" s="30">
        <v>0.05</v>
      </c>
      <c r="K228" s="30">
        <v>0.05</v>
      </c>
      <c r="L228" s="30">
        <v>0.15</v>
      </c>
      <c r="M228" s="29">
        <f t="shared" si="16"/>
        <v>1</v>
      </c>
    </row>
    <row r="229" spans="1:13" ht="12.75" customHeight="1" x14ac:dyDescent="0.2">
      <c r="A229" s="49" t="s">
        <v>176</v>
      </c>
      <c r="B229" s="30">
        <v>0.2</v>
      </c>
      <c r="C229" s="30">
        <v>0.05</v>
      </c>
      <c r="D229" s="30">
        <v>0.1</v>
      </c>
      <c r="E229" s="30">
        <v>0.05</v>
      </c>
      <c r="F229" s="30">
        <v>0.15</v>
      </c>
      <c r="G229" s="30">
        <v>0.05</v>
      </c>
      <c r="H229" s="30">
        <v>0.1</v>
      </c>
      <c r="I229" s="30">
        <v>0.05</v>
      </c>
      <c r="J229" s="30">
        <v>0.05</v>
      </c>
      <c r="K229" s="30">
        <v>0.05</v>
      </c>
      <c r="L229" s="30">
        <v>0.15</v>
      </c>
      <c r="M229" s="29">
        <f t="shared" si="16"/>
        <v>1</v>
      </c>
    </row>
    <row r="230" spans="1:13" ht="12.75" customHeight="1" x14ac:dyDescent="0.2">
      <c r="A230" s="49" t="s">
        <v>178</v>
      </c>
      <c r="B230" s="30">
        <v>0.2</v>
      </c>
      <c r="C230" s="30">
        <v>0.05</v>
      </c>
      <c r="D230" s="30">
        <v>0.1</v>
      </c>
      <c r="E230" s="30">
        <v>0.05</v>
      </c>
      <c r="F230" s="30">
        <v>0.15</v>
      </c>
      <c r="G230" s="30">
        <v>0.05</v>
      </c>
      <c r="H230" s="30">
        <v>0.1</v>
      </c>
      <c r="I230" s="30">
        <v>0.05</v>
      </c>
      <c r="J230" s="30">
        <v>0.05</v>
      </c>
      <c r="K230" s="30">
        <v>0.05</v>
      </c>
      <c r="L230" s="30">
        <v>0.15</v>
      </c>
      <c r="M230" s="29">
        <f t="shared" si="16"/>
        <v>1</v>
      </c>
    </row>
    <row r="231" spans="1:13" ht="12.75" customHeight="1" x14ac:dyDescent="0.2">
      <c r="A231" s="49" t="s">
        <v>179</v>
      </c>
      <c r="B231" s="30">
        <v>0.2</v>
      </c>
      <c r="C231" s="30">
        <v>0.05</v>
      </c>
      <c r="D231" s="30">
        <v>0.1</v>
      </c>
      <c r="E231" s="30">
        <v>0.05</v>
      </c>
      <c r="F231" s="30">
        <v>0.15</v>
      </c>
      <c r="G231" s="30">
        <v>0.05</v>
      </c>
      <c r="H231" s="30">
        <v>0.1</v>
      </c>
      <c r="I231" s="30">
        <v>0.05</v>
      </c>
      <c r="J231" s="30">
        <v>0.05</v>
      </c>
      <c r="K231" s="30">
        <v>0.05</v>
      </c>
      <c r="L231" s="30">
        <v>0.15</v>
      </c>
      <c r="M231" s="29">
        <f t="shared" si="16"/>
        <v>1</v>
      </c>
    </row>
    <row r="232" spans="1:13" ht="12.75" customHeight="1" x14ac:dyDescent="0.2">
      <c r="A232" s="49" t="s">
        <v>180</v>
      </c>
      <c r="B232" s="30">
        <v>0.2</v>
      </c>
      <c r="C232" s="30">
        <v>0.05</v>
      </c>
      <c r="D232" s="30">
        <v>0.1</v>
      </c>
      <c r="E232" s="30">
        <v>0.05</v>
      </c>
      <c r="F232" s="30">
        <v>0.15</v>
      </c>
      <c r="G232" s="30">
        <v>0.05</v>
      </c>
      <c r="H232" s="30">
        <v>0.1</v>
      </c>
      <c r="I232" s="30">
        <v>0.05</v>
      </c>
      <c r="J232" s="30">
        <v>0.05</v>
      </c>
      <c r="K232" s="30">
        <v>0.05</v>
      </c>
      <c r="L232" s="30">
        <v>0.15</v>
      </c>
      <c r="M232" s="29">
        <f t="shared" si="16"/>
        <v>1</v>
      </c>
    </row>
    <row r="233" spans="1:13" ht="12.75" customHeight="1" x14ac:dyDescent="0.2">
      <c r="A233" s="82" t="s">
        <v>230</v>
      </c>
      <c r="B233" s="83"/>
      <c r="C233" s="83"/>
      <c r="D233" s="83"/>
      <c r="E233" s="83"/>
      <c r="F233" s="83"/>
      <c r="G233" s="83"/>
      <c r="H233" s="83"/>
      <c r="I233" s="83"/>
      <c r="J233" s="83"/>
      <c r="K233" s="83"/>
      <c r="L233" s="87"/>
      <c r="M233" s="29"/>
    </row>
    <row r="234" spans="1:13" ht="12.75" customHeight="1" x14ac:dyDescent="0.2">
      <c r="A234" s="48" t="s">
        <v>28</v>
      </c>
      <c r="B234" s="30">
        <v>0.15</v>
      </c>
      <c r="C234" s="30">
        <v>0.1</v>
      </c>
      <c r="D234" s="30">
        <v>0.1</v>
      </c>
      <c r="E234" s="30">
        <v>0.1</v>
      </c>
      <c r="F234" s="30">
        <v>0.1</v>
      </c>
      <c r="G234" s="30">
        <v>0.05</v>
      </c>
      <c r="H234" s="30">
        <v>0.1</v>
      </c>
      <c r="I234" s="30">
        <v>0.05</v>
      </c>
      <c r="J234" s="30">
        <v>0.05</v>
      </c>
      <c r="K234" s="30">
        <v>0.05</v>
      </c>
      <c r="L234" s="30">
        <v>0.15</v>
      </c>
      <c r="M234" s="29">
        <f t="shared" ref="M234:M239" si="17">B234+C234+D234+E234+F234+G234+H234+I234+J234+K234+L234</f>
        <v>1</v>
      </c>
    </row>
    <row r="235" spans="1:13" ht="12.75" customHeight="1" x14ac:dyDescent="0.2">
      <c r="A235" s="49" t="s">
        <v>173</v>
      </c>
      <c r="B235" s="30">
        <v>0.2</v>
      </c>
      <c r="C235" s="30">
        <v>0.05</v>
      </c>
      <c r="D235" s="30">
        <v>0.1</v>
      </c>
      <c r="E235" s="30">
        <v>0.05</v>
      </c>
      <c r="F235" s="30">
        <v>0.15</v>
      </c>
      <c r="G235" s="30">
        <v>0.05</v>
      </c>
      <c r="H235" s="30">
        <v>0.1</v>
      </c>
      <c r="I235" s="30">
        <v>0.05</v>
      </c>
      <c r="J235" s="30">
        <v>0.05</v>
      </c>
      <c r="K235" s="30">
        <v>0.05</v>
      </c>
      <c r="L235" s="30">
        <v>0.15</v>
      </c>
      <c r="M235" s="29">
        <f t="shared" si="17"/>
        <v>1</v>
      </c>
    </row>
    <row r="236" spans="1:13" ht="12.75" customHeight="1" x14ac:dyDescent="0.2">
      <c r="A236" s="49" t="s">
        <v>174</v>
      </c>
      <c r="B236" s="30">
        <v>0.2</v>
      </c>
      <c r="C236" s="30">
        <v>0.05</v>
      </c>
      <c r="D236" s="30">
        <v>0.1</v>
      </c>
      <c r="E236" s="30">
        <v>0.05</v>
      </c>
      <c r="F236" s="30">
        <v>0.15</v>
      </c>
      <c r="G236" s="30">
        <v>0.05</v>
      </c>
      <c r="H236" s="30">
        <v>0.1</v>
      </c>
      <c r="I236" s="30">
        <v>0.05</v>
      </c>
      <c r="J236" s="30">
        <v>0.05</v>
      </c>
      <c r="K236" s="30">
        <v>0.05</v>
      </c>
      <c r="L236" s="30">
        <v>0.15</v>
      </c>
      <c r="M236" s="29">
        <f t="shared" si="17"/>
        <v>1</v>
      </c>
    </row>
    <row r="237" spans="1:13" ht="12.75" customHeight="1" x14ac:dyDescent="0.2">
      <c r="A237" s="49" t="s">
        <v>175</v>
      </c>
      <c r="B237" s="30">
        <v>0.2</v>
      </c>
      <c r="C237" s="30">
        <v>0.05</v>
      </c>
      <c r="D237" s="30">
        <v>0.1</v>
      </c>
      <c r="E237" s="30">
        <v>0.05</v>
      </c>
      <c r="F237" s="30">
        <v>0.15</v>
      </c>
      <c r="G237" s="30">
        <v>0.05</v>
      </c>
      <c r="H237" s="30">
        <v>0.1</v>
      </c>
      <c r="I237" s="30">
        <v>0.05</v>
      </c>
      <c r="J237" s="30">
        <v>0.05</v>
      </c>
      <c r="K237" s="30">
        <v>0.05</v>
      </c>
      <c r="L237" s="30">
        <v>0.15</v>
      </c>
      <c r="M237" s="29">
        <f t="shared" si="17"/>
        <v>1</v>
      </c>
    </row>
    <row r="238" spans="1:13" ht="12.75" customHeight="1" x14ac:dyDescent="0.2">
      <c r="A238" s="49" t="s">
        <v>178</v>
      </c>
      <c r="B238" s="30">
        <v>0.2</v>
      </c>
      <c r="C238" s="30">
        <v>0.05</v>
      </c>
      <c r="D238" s="30">
        <v>0.1</v>
      </c>
      <c r="E238" s="30">
        <v>0.05</v>
      </c>
      <c r="F238" s="30">
        <v>0.15</v>
      </c>
      <c r="G238" s="30">
        <v>0.05</v>
      </c>
      <c r="H238" s="30">
        <v>0.1</v>
      </c>
      <c r="I238" s="30">
        <v>0.05</v>
      </c>
      <c r="J238" s="30">
        <v>0.05</v>
      </c>
      <c r="K238" s="30">
        <v>0.05</v>
      </c>
      <c r="L238" s="30">
        <v>0.15</v>
      </c>
      <c r="M238" s="29">
        <f t="shared" si="17"/>
        <v>1</v>
      </c>
    </row>
    <row r="239" spans="1:13" ht="12.75" customHeight="1" x14ac:dyDescent="0.2">
      <c r="A239" s="49" t="s">
        <v>179</v>
      </c>
      <c r="B239" s="30">
        <v>0.2</v>
      </c>
      <c r="C239" s="30">
        <v>0.05</v>
      </c>
      <c r="D239" s="30">
        <v>0.1</v>
      </c>
      <c r="E239" s="30">
        <v>0.05</v>
      </c>
      <c r="F239" s="30">
        <v>0.15</v>
      </c>
      <c r="G239" s="30">
        <v>0.05</v>
      </c>
      <c r="H239" s="30">
        <v>0.1</v>
      </c>
      <c r="I239" s="30">
        <v>0.05</v>
      </c>
      <c r="J239" s="30">
        <v>0.05</v>
      </c>
      <c r="K239" s="30">
        <v>0.05</v>
      </c>
      <c r="L239" s="30">
        <v>0.15</v>
      </c>
      <c r="M239" s="29">
        <f t="shared" si="17"/>
        <v>1</v>
      </c>
    </row>
    <row r="240" spans="1:13" ht="15" customHeight="1" x14ac:dyDescent="0.2">
      <c r="A240" s="82" t="s">
        <v>181</v>
      </c>
      <c r="B240" s="83"/>
      <c r="C240" s="83"/>
      <c r="D240" s="83"/>
      <c r="E240" s="83"/>
      <c r="F240" s="83"/>
      <c r="G240" s="83"/>
      <c r="H240" s="83"/>
      <c r="I240" s="83"/>
      <c r="J240" s="83"/>
      <c r="K240" s="83"/>
      <c r="L240" s="87"/>
      <c r="M240" s="29"/>
    </row>
    <row r="241" spans="1:13" x14ac:dyDescent="0.2">
      <c r="A241" s="48" t="s">
        <v>5</v>
      </c>
      <c r="B241" s="30">
        <v>0.15</v>
      </c>
      <c r="C241" s="30">
        <v>0.15</v>
      </c>
      <c r="D241" s="30">
        <v>0.1</v>
      </c>
      <c r="E241" s="30">
        <v>0.05</v>
      </c>
      <c r="F241" s="30">
        <v>0.1</v>
      </c>
      <c r="G241" s="30">
        <v>0.1</v>
      </c>
      <c r="H241" s="30">
        <v>0.1</v>
      </c>
      <c r="I241" s="30">
        <v>0.05</v>
      </c>
      <c r="J241" s="30">
        <v>0.1</v>
      </c>
      <c r="K241" s="30">
        <v>0.05</v>
      </c>
      <c r="L241" s="30">
        <v>0.05</v>
      </c>
      <c r="M241" s="29">
        <f>B241+C241+D241+E241+F241+G241+H241+I241+J241+K241+L241</f>
        <v>1</v>
      </c>
    </row>
    <row r="242" spans="1:13" x14ac:dyDescent="0.2">
      <c r="A242" s="48" t="s">
        <v>21</v>
      </c>
      <c r="B242" s="30">
        <v>0.15</v>
      </c>
      <c r="C242" s="30">
        <v>0.15</v>
      </c>
      <c r="D242" s="30">
        <v>0.1</v>
      </c>
      <c r="E242" s="30">
        <v>0.05</v>
      </c>
      <c r="F242" s="30">
        <v>0.1</v>
      </c>
      <c r="G242" s="30">
        <v>0.1</v>
      </c>
      <c r="H242" s="30">
        <v>0.1</v>
      </c>
      <c r="I242" s="30">
        <v>0.05</v>
      </c>
      <c r="J242" s="30">
        <v>0.1</v>
      </c>
      <c r="K242" s="30">
        <v>0.05</v>
      </c>
      <c r="L242" s="30">
        <v>0.05</v>
      </c>
      <c r="M242" s="29">
        <f t="shared" ref="M242:M248" si="18">B242+C242+D242+E242+F242+G242+H242+I242+J242+K242+L242</f>
        <v>1</v>
      </c>
    </row>
    <row r="243" spans="1:13" x14ac:dyDescent="0.2">
      <c r="A243" s="48" t="s">
        <v>182</v>
      </c>
      <c r="B243" s="30">
        <v>0.15</v>
      </c>
      <c r="C243" s="30">
        <v>0.05</v>
      </c>
      <c r="D243" s="30">
        <v>0.15</v>
      </c>
      <c r="E243" s="30">
        <v>0.1</v>
      </c>
      <c r="F243" s="30">
        <v>0.15</v>
      </c>
      <c r="G243" s="30">
        <v>0.05</v>
      </c>
      <c r="H243" s="30">
        <v>0.15</v>
      </c>
      <c r="I243" s="30">
        <v>0.05</v>
      </c>
      <c r="J243" s="30">
        <v>0.05</v>
      </c>
      <c r="K243" s="30">
        <v>0.05</v>
      </c>
      <c r="L243" s="30">
        <v>0.05</v>
      </c>
      <c r="M243" s="29">
        <f t="shared" si="18"/>
        <v>1.0000000000000002</v>
      </c>
    </row>
    <row r="244" spans="1:13" x14ac:dyDescent="0.2">
      <c r="A244" s="48" t="s">
        <v>183</v>
      </c>
      <c r="B244" s="30">
        <v>0.15</v>
      </c>
      <c r="C244" s="30">
        <v>0.05</v>
      </c>
      <c r="D244" s="30">
        <v>0.15</v>
      </c>
      <c r="E244" s="30">
        <v>0.1</v>
      </c>
      <c r="F244" s="30">
        <v>0.15</v>
      </c>
      <c r="G244" s="30">
        <v>0.05</v>
      </c>
      <c r="H244" s="30">
        <v>0.15</v>
      </c>
      <c r="I244" s="30">
        <v>0.05</v>
      </c>
      <c r="J244" s="30">
        <v>0.05</v>
      </c>
      <c r="K244" s="30">
        <v>0.05</v>
      </c>
      <c r="L244" s="30">
        <v>0.05</v>
      </c>
      <c r="M244" s="29">
        <f t="shared" si="18"/>
        <v>1.0000000000000002</v>
      </c>
    </row>
    <row r="245" spans="1:13" x14ac:dyDescent="0.2">
      <c r="A245" s="62" t="s">
        <v>184</v>
      </c>
      <c r="B245" s="30">
        <v>0.15</v>
      </c>
      <c r="C245" s="30">
        <v>0.05</v>
      </c>
      <c r="D245" s="30">
        <v>0.15</v>
      </c>
      <c r="E245" s="30">
        <v>0.1</v>
      </c>
      <c r="F245" s="30">
        <v>0.15</v>
      </c>
      <c r="G245" s="30">
        <v>0.05</v>
      </c>
      <c r="H245" s="30">
        <v>0.15</v>
      </c>
      <c r="I245" s="30">
        <v>0.05</v>
      </c>
      <c r="J245" s="30">
        <v>0.05</v>
      </c>
      <c r="K245" s="30">
        <v>0.05</v>
      </c>
      <c r="L245" s="30">
        <v>0.05</v>
      </c>
      <c r="M245" s="29">
        <f t="shared" si="18"/>
        <v>1.0000000000000002</v>
      </c>
    </row>
    <row r="246" spans="1:13" x14ac:dyDescent="0.2">
      <c r="A246" s="48" t="s">
        <v>185</v>
      </c>
      <c r="B246" s="30">
        <v>0.15</v>
      </c>
      <c r="C246" s="30">
        <v>0.05</v>
      </c>
      <c r="D246" s="30">
        <v>0.15</v>
      </c>
      <c r="E246" s="30">
        <v>0.1</v>
      </c>
      <c r="F246" s="30">
        <v>0.15</v>
      </c>
      <c r="G246" s="30">
        <v>0.05</v>
      </c>
      <c r="H246" s="30">
        <v>0.15</v>
      </c>
      <c r="I246" s="30">
        <v>0.05</v>
      </c>
      <c r="J246" s="30">
        <v>0.05</v>
      </c>
      <c r="K246" s="30">
        <v>0.05</v>
      </c>
      <c r="L246" s="30">
        <v>0.05</v>
      </c>
      <c r="M246" s="29">
        <f t="shared" si="18"/>
        <v>1.0000000000000002</v>
      </c>
    </row>
    <row r="247" spans="1:13" x14ac:dyDescent="0.2">
      <c r="A247" s="48" t="s">
        <v>173</v>
      </c>
      <c r="B247" s="30">
        <v>0.15</v>
      </c>
      <c r="C247" s="30">
        <v>0.05</v>
      </c>
      <c r="D247" s="30">
        <v>0.15</v>
      </c>
      <c r="E247" s="30">
        <v>0.1</v>
      </c>
      <c r="F247" s="30">
        <v>0.15</v>
      </c>
      <c r="G247" s="30">
        <v>0.05</v>
      </c>
      <c r="H247" s="30">
        <v>0.15</v>
      </c>
      <c r="I247" s="30">
        <v>0.05</v>
      </c>
      <c r="J247" s="30">
        <v>0.05</v>
      </c>
      <c r="K247" s="30">
        <v>0.05</v>
      </c>
      <c r="L247" s="30">
        <v>0.05</v>
      </c>
      <c r="M247" s="29">
        <f t="shared" si="18"/>
        <v>1.0000000000000002</v>
      </c>
    </row>
    <row r="248" spans="1:13" x14ac:dyDescent="0.2">
      <c r="A248" s="48" t="s">
        <v>23</v>
      </c>
      <c r="B248" s="30">
        <v>0.15</v>
      </c>
      <c r="C248" s="30">
        <v>0.05</v>
      </c>
      <c r="D248" s="30">
        <v>0.15</v>
      </c>
      <c r="E248" s="30">
        <v>0.1</v>
      </c>
      <c r="F248" s="30">
        <v>0.15</v>
      </c>
      <c r="G248" s="30">
        <v>0.05</v>
      </c>
      <c r="H248" s="30">
        <v>0.15</v>
      </c>
      <c r="I248" s="30">
        <v>0.05</v>
      </c>
      <c r="J248" s="30">
        <v>0.05</v>
      </c>
      <c r="K248" s="30">
        <v>0.05</v>
      </c>
      <c r="L248" s="30">
        <v>0.05</v>
      </c>
      <c r="M248" s="29">
        <f t="shared" si="18"/>
        <v>1.0000000000000002</v>
      </c>
    </row>
    <row r="249" spans="1:13" ht="25.5" customHeight="1" x14ac:dyDescent="0.2">
      <c r="A249" s="82" t="s">
        <v>37</v>
      </c>
      <c r="B249" s="83"/>
      <c r="C249" s="83"/>
      <c r="D249" s="83"/>
      <c r="E249" s="83"/>
      <c r="F249" s="83"/>
      <c r="G249" s="83"/>
      <c r="H249" s="83"/>
      <c r="I249" s="83"/>
      <c r="J249" s="83"/>
      <c r="K249" s="83"/>
      <c r="L249" s="87"/>
      <c r="M249" s="29"/>
    </row>
    <row r="250" spans="1:13" x14ac:dyDescent="0.2">
      <c r="A250" s="48" t="s">
        <v>5</v>
      </c>
      <c r="B250" s="30">
        <v>0.1</v>
      </c>
      <c r="C250" s="30">
        <v>0.1</v>
      </c>
      <c r="D250" s="30">
        <v>0.1</v>
      </c>
      <c r="E250" s="30">
        <v>7.0000000000000007E-2</v>
      </c>
      <c r="F250" s="30">
        <v>0.1</v>
      </c>
      <c r="G250" s="30">
        <v>0.08</v>
      </c>
      <c r="H250" s="30">
        <v>0.1</v>
      </c>
      <c r="I250" s="30">
        <v>0.15</v>
      </c>
      <c r="J250" s="30">
        <v>0.1</v>
      </c>
      <c r="K250" s="30">
        <v>0.05</v>
      </c>
      <c r="L250" s="30">
        <v>0.05</v>
      </c>
      <c r="M250" s="29">
        <f t="shared" ref="M250:M261" si="19">B250+C250+D250+E250+F250+G250+H250+I250+J250+K250+L250</f>
        <v>1</v>
      </c>
    </row>
    <row r="251" spans="1:13" x14ac:dyDescent="0.2">
      <c r="A251" s="48" t="s">
        <v>21</v>
      </c>
      <c r="B251" s="30">
        <v>0.1</v>
      </c>
      <c r="C251" s="30">
        <v>0.1</v>
      </c>
      <c r="D251" s="30">
        <v>0.1</v>
      </c>
      <c r="E251" s="30">
        <v>7.0000000000000007E-2</v>
      </c>
      <c r="F251" s="30">
        <v>0.1</v>
      </c>
      <c r="G251" s="30">
        <v>0.08</v>
      </c>
      <c r="H251" s="30">
        <v>0.1</v>
      </c>
      <c r="I251" s="30">
        <v>0.15</v>
      </c>
      <c r="J251" s="30">
        <v>0.1</v>
      </c>
      <c r="K251" s="30">
        <v>0.05</v>
      </c>
      <c r="L251" s="30">
        <v>0.05</v>
      </c>
      <c r="M251" s="29">
        <f t="shared" si="19"/>
        <v>1</v>
      </c>
    </row>
    <row r="252" spans="1:13" x14ac:dyDescent="0.2">
      <c r="A252" s="48" t="s">
        <v>95</v>
      </c>
      <c r="B252" s="30">
        <v>0.04</v>
      </c>
      <c r="C252" s="30">
        <v>0.04</v>
      </c>
      <c r="D252" s="30">
        <v>0.1</v>
      </c>
      <c r="E252" s="30">
        <v>0.05</v>
      </c>
      <c r="F252" s="30">
        <v>0.05</v>
      </c>
      <c r="G252" s="30">
        <v>0.1</v>
      </c>
      <c r="H252" s="30">
        <v>0.2</v>
      </c>
      <c r="I252" s="30">
        <v>0.05</v>
      </c>
      <c r="J252" s="30">
        <v>0.06</v>
      </c>
      <c r="K252" s="30">
        <v>0.06</v>
      </c>
      <c r="L252" s="30">
        <v>0.25</v>
      </c>
      <c r="M252" s="29">
        <f t="shared" si="19"/>
        <v>1.0000000000000002</v>
      </c>
    </row>
    <row r="253" spans="1:13" x14ac:dyDescent="0.2">
      <c r="A253" s="48" t="s">
        <v>117</v>
      </c>
      <c r="B253" s="30">
        <v>0.04</v>
      </c>
      <c r="C253" s="30">
        <v>0.04</v>
      </c>
      <c r="D253" s="30">
        <v>0.1</v>
      </c>
      <c r="E253" s="30">
        <v>0.05</v>
      </c>
      <c r="F253" s="30">
        <v>0.05</v>
      </c>
      <c r="G253" s="30">
        <v>0.1</v>
      </c>
      <c r="H253" s="30">
        <v>0.2</v>
      </c>
      <c r="I253" s="30">
        <v>0.05</v>
      </c>
      <c r="J253" s="30">
        <v>0.06</v>
      </c>
      <c r="K253" s="30">
        <v>0.06</v>
      </c>
      <c r="L253" s="30">
        <v>0.25</v>
      </c>
      <c r="M253" s="29">
        <f t="shared" si="19"/>
        <v>1.0000000000000002</v>
      </c>
    </row>
    <row r="254" spans="1:13" x14ac:dyDescent="0.2">
      <c r="A254" s="48" t="s">
        <v>158</v>
      </c>
      <c r="B254" s="30">
        <v>0.04</v>
      </c>
      <c r="C254" s="30">
        <v>0.04</v>
      </c>
      <c r="D254" s="30">
        <v>0.1</v>
      </c>
      <c r="E254" s="30">
        <v>0.05</v>
      </c>
      <c r="F254" s="30">
        <v>0.05</v>
      </c>
      <c r="G254" s="30">
        <v>0.1</v>
      </c>
      <c r="H254" s="30">
        <v>0.2</v>
      </c>
      <c r="I254" s="30">
        <v>0.05</v>
      </c>
      <c r="J254" s="30">
        <v>0.06</v>
      </c>
      <c r="K254" s="30">
        <v>0.06</v>
      </c>
      <c r="L254" s="30">
        <v>0.25</v>
      </c>
      <c r="M254" s="29">
        <f t="shared" si="19"/>
        <v>1.0000000000000002</v>
      </c>
    </row>
    <row r="255" spans="1:13" ht="25.5" customHeight="1" x14ac:dyDescent="0.2">
      <c r="A255" s="82" t="s">
        <v>239</v>
      </c>
      <c r="B255" s="83"/>
      <c r="C255" s="83"/>
      <c r="D255" s="83"/>
      <c r="E255" s="83"/>
      <c r="F255" s="83"/>
      <c r="G255" s="83"/>
      <c r="H255" s="83"/>
      <c r="I255" s="83"/>
      <c r="J255" s="83"/>
      <c r="K255" s="83"/>
      <c r="L255" s="87"/>
      <c r="M255" s="29"/>
    </row>
    <row r="256" spans="1:13" x14ac:dyDescent="0.2">
      <c r="A256" s="48" t="s">
        <v>186</v>
      </c>
      <c r="B256" s="30">
        <v>0.1</v>
      </c>
      <c r="C256" s="30">
        <v>0.1</v>
      </c>
      <c r="D256" s="30">
        <v>0.1</v>
      </c>
      <c r="E256" s="30">
        <v>0.1</v>
      </c>
      <c r="F256" s="30">
        <v>0.1</v>
      </c>
      <c r="G256" s="30">
        <v>0.1</v>
      </c>
      <c r="H256" s="30">
        <v>0.1</v>
      </c>
      <c r="I256" s="30">
        <v>0.05</v>
      </c>
      <c r="J256" s="30">
        <v>0.05</v>
      </c>
      <c r="K256" s="30">
        <v>0.1</v>
      </c>
      <c r="L256" s="30">
        <v>0.1</v>
      </c>
      <c r="M256" s="29">
        <f t="shared" si="19"/>
        <v>1</v>
      </c>
    </row>
    <row r="257" spans="1:13" ht="25.5" x14ac:dyDescent="0.2">
      <c r="A257" s="48" t="s">
        <v>187</v>
      </c>
      <c r="B257" s="30">
        <v>0.1</v>
      </c>
      <c r="C257" s="30">
        <v>0.1</v>
      </c>
      <c r="D257" s="30">
        <v>0.1</v>
      </c>
      <c r="E257" s="30">
        <v>0.1</v>
      </c>
      <c r="F257" s="30">
        <v>0.1</v>
      </c>
      <c r="G257" s="30">
        <v>0.1</v>
      </c>
      <c r="H257" s="30">
        <v>0.1</v>
      </c>
      <c r="I257" s="30">
        <v>0.05</v>
      </c>
      <c r="J257" s="30">
        <v>0.05</v>
      </c>
      <c r="K257" s="30">
        <v>0.1</v>
      </c>
      <c r="L257" s="30">
        <v>0.1</v>
      </c>
      <c r="M257" s="29">
        <f t="shared" si="19"/>
        <v>1</v>
      </c>
    </row>
    <row r="258" spans="1:13" x14ac:dyDescent="0.2">
      <c r="A258" s="48" t="s">
        <v>188</v>
      </c>
      <c r="B258" s="30">
        <v>0.1</v>
      </c>
      <c r="C258" s="30">
        <v>0.1</v>
      </c>
      <c r="D258" s="30">
        <v>0.1</v>
      </c>
      <c r="E258" s="30">
        <v>0.1</v>
      </c>
      <c r="F258" s="30">
        <v>0.1</v>
      </c>
      <c r="G258" s="30">
        <v>0.1</v>
      </c>
      <c r="H258" s="30">
        <v>0.1</v>
      </c>
      <c r="I258" s="30">
        <v>0.05</v>
      </c>
      <c r="J258" s="30">
        <v>0.05</v>
      </c>
      <c r="K258" s="30">
        <v>0.1</v>
      </c>
      <c r="L258" s="30">
        <v>0.1</v>
      </c>
      <c r="M258" s="29">
        <f t="shared" si="19"/>
        <v>1</v>
      </c>
    </row>
    <row r="259" spans="1:13" x14ac:dyDescent="0.2">
      <c r="A259" s="48" t="s">
        <v>154</v>
      </c>
      <c r="B259" s="30">
        <v>0.15</v>
      </c>
      <c r="C259" s="30">
        <v>0.05</v>
      </c>
      <c r="D259" s="30">
        <v>0.1</v>
      </c>
      <c r="E259" s="30">
        <v>0.05</v>
      </c>
      <c r="F259" s="30">
        <v>0.1</v>
      </c>
      <c r="G259" s="30">
        <v>0.1</v>
      </c>
      <c r="H259" s="30">
        <v>0.1</v>
      </c>
      <c r="I259" s="30">
        <v>0.05</v>
      </c>
      <c r="J259" s="30">
        <v>0.05</v>
      </c>
      <c r="K259" s="30">
        <v>0.15</v>
      </c>
      <c r="L259" s="30">
        <v>0.1</v>
      </c>
      <c r="M259" s="29">
        <f t="shared" si="19"/>
        <v>1.0000000000000002</v>
      </c>
    </row>
    <row r="260" spans="1:13" x14ac:dyDescent="0.2">
      <c r="A260" s="48" t="s">
        <v>155</v>
      </c>
      <c r="B260" s="30">
        <v>0.15</v>
      </c>
      <c r="C260" s="30">
        <v>0.05</v>
      </c>
      <c r="D260" s="30">
        <v>0.1</v>
      </c>
      <c r="E260" s="30">
        <v>0.05</v>
      </c>
      <c r="F260" s="30">
        <v>0.1</v>
      </c>
      <c r="G260" s="30">
        <v>0.1</v>
      </c>
      <c r="H260" s="30">
        <v>0.1</v>
      </c>
      <c r="I260" s="30">
        <v>0.05</v>
      </c>
      <c r="J260" s="30">
        <v>0.05</v>
      </c>
      <c r="K260" s="30">
        <v>0.15</v>
      </c>
      <c r="L260" s="30">
        <v>0.1</v>
      </c>
      <c r="M260" s="29">
        <f t="shared" si="19"/>
        <v>1.0000000000000002</v>
      </c>
    </row>
    <row r="261" spans="1:13" x14ac:dyDescent="0.2">
      <c r="A261" s="48" t="s">
        <v>158</v>
      </c>
      <c r="B261" s="30">
        <v>0.15</v>
      </c>
      <c r="C261" s="30">
        <v>0.05</v>
      </c>
      <c r="D261" s="30">
        <v>0.1</v>
      </c>
      <c r="E261" s="30">
        <v>0.05</v>
      </c>
      <c r="F261" s="30">
        <v>0.1</v>
      </c>
      <c r="G261" s="30">
        <v>0.1</v>
      </c>
      <c r="H261" s="30">
        <v>0.1</v>
      </c>
      <c r="I261" s="30">
        <v>0.05</v>
      </c>
      <c r="J261" s="30">
        <v>0.05</v>
      </c>
      <c r="K261" s="30">
        <v>0.15</v>
      </c>
      <c r="L261" s="30">
        <v>0.1</v>
      </c>
      <c r="M261" s="29">
        <f t="shared" si="19"/>
        <v>1.0000000000000002</v>
      </c>
    </row>
    <row r="262" spans="1:13" x14ac:dyDescent="0.2">
      <c r="A262" s="48" t="s">
        <v>6</v>
      </c>
      <c r="B262" s="30">
        <v>0.15</v>
      </c>
      <c r="C262" s="30">
        <v>0.05</v>
      </c>
      <c r="D262" s="30">
        <v>0.1</v>
      </c>
      <c r="E262" s="30">
        <v>0.05</v>
      </c>
      <c r="F262" s="30">
        <v>0.1</v>
      </c>
      <c r="G262" s="30">
        <v>0.1</v>
      </c>
      <c r="H262" s="30">
        <v>0.1</v>
      </c>
      <c r="I262" s="30">
        <v>0.05</v>
      </c>
      <c r="J262" s="30">
        <v>0.05</v>
      </c>
      <c r="K262" s="30">
        <v>0.15</v>
      </c>
      <c r="L262" s="30">
        <v>0.1</v>
      </c>
      <c r="M262" s="29">
        <f t="shared" ref="M262:M276" si="20">B262+C262+D262+E262+F262+G262+H262+I262+J262+K262+L262</f>
        <v>1.0000000000000002</v>
      </c>
    </row>
    <row r="263" spans="1:13" x14ac:dyDescent="0.2">
      <c r="A263" s="48" t="s">
        <v>7</v>
      </c>
      <c r="B263" s="30">
        <v>0.15</v>
      </c>
      <c r="C263" s="30">
        <v>0.05</v>
      </c>
      <c r="D263" s="30">
        <v>0.1</v>
      </c>
      <c r="E263" s="30">
        <v>0.05</v>
      </c>
      <c r="F263" s="30">
        <v>0.1</v>
      </c>
      <c r="G263" s="30">
        <v>0.1</v>
      </c>
      <c r="H263" s="30">
        <v>0.1</v>
      </c>
      <c r="I263" s="30">
        <v>0.05</v>
      </c>
      <c r="J263" s="30">
        <v>0.05</v>
      </c>
      <c r="K263" s="30">
        <v>0.15</v>
      </c>
      <c r="L263" s="30">
        <v>0.1</v>
      </c>
      <c r="M263" s="29">
        <f t="shared" si="20"/>
        <v>1.0000000000000002</v>
      </c>
    </row>
    <row r="264" spans="1:13" ht="25.5" customHeight="1" x14ac:dyDescent="0.2">
      <c r="A264" s="82" t="s">
        <v>240</v>
      </c>
      <c r="B264" s="83"/>
      <c r="C264" s="83"/>
      <c r="D264" s="83"/>
      <c r="E264" s="83"/>
      <c r="F264" s="83"/>
      <c r="G264" s="83"/>
      <c r="H264" s="83"/>
      <c r="I264" s="83"/>
      <c r="J264" s="83"/>
      <c r="K264" s="83"/>
      <c r="L264" s="87"/>
      <c r="M264" s="29"/>
    </row>
    <row r="265" spans="1:13" x14ac:dyDescent="0.2">
      <c r="A265" s="48" t="s">
        <v>186</v>
      </c>
      <c r="B265" s="30">
        <v>0.1</v>
      </c>
      <c r="C265" s="30">
        <v>0.1</v>
      </c>
      <c r="D265" s="30">
        <v>0.1</v>
      </c>
      <c r="E265" s="30">
        <v>0.1</v>
      </c>
      <c r="F265" s="30">
        <v>0.1</v>
      </c>
      <c r="G265" s="30">
        <v>0.1</v>
      </c>
      <c r="H265" s="30">
        <v>0.1</v>
      </c>
      <c r="I265" s="30">
        <v>0.05</v>
      </c>
      <c r="J265" s="30">
        <v>0.05</v>
      </c>
      <c r="K265" s="30">
        <v>0.1</v>
      </c>
      <c r="L265" s="30">
        <v>0.1</v>
      </c>
      <c r="M265" s="29">
        <f t="shared" si="20"/>
        <v>1</v>
      </c>
    </row>
    <row r="266" spans="1:13" ht="25.5" x14ac:dyDescent="0.2">
      <c r="A266" s="48" t="s">
        <v>187</v>
      </c>
      <c r="B266" s="30">
        <v>0.1</v>
      </c>
      <c r="C266" s="30">
        <v>0.1</v>
      </c>
      <c r="D266" s="30">
        <v>0.1</v>
      </c>
      <c r="E266" s="30">
        <v>0.1</v>
      </c>
      <c r="F266" s="30">
        <v>0.1</v>
      </c>
      <c r="G266" s="30">
        <v>0.1</v>
      </c>
      <c r="H266" s="30">
        <v>0.1</v>
      </c>
      <c r="I266" s="30">
        <v>0.05</v>
      </c>
      <c r="J266" s="30">
        <v>0.05</v>
      </c>
      <c r="K266" s="30">
        <v>0.1</v>
      </c>
      <c r="L266" s="30">
        <v>0.1</v>
      </c>
      <c r="M266" s="29">
        <f t="shared" si="20"/>
        <v>1</v>
      </c>
    </row>
    <row r="267" spans="1:13" x14ac:dyDescent="0.2">
      <c r="A267" s="48" t="s">
        <v>188</v>
      </c>
      <c r="B267" s="30">
        <v>0.1</v>
      </c>
      <c r="C267" s="30">
        <v>0.1</v>
      </c>
      <c r="D267" s="30">
        <v>0.1</v>
      </c>
      <c r="E267" s="30">
        <v>0.1</v>
      </c>
      <c r="F267" s="30">
        <v>0.1</v>
      </c>
      <c r="G267" s="30">
        <v>0.1</v>
      </c>
      <c r="H267" s="30">
        <v>0.1</v>
      </c>
      <c r="I267" s="30">
        <v>0.05</v>
      </c>
      <c r="J267" s="30">
        <v>0.05</v>
      </c>
      <c r="K267" s="30">
        <v>0.1</v>
      </c>
      <c r="L267" s="30">
        <v>0.1</v>
      </c>
      <c r="M267" s="29">
        <f t="shared" si="20"/>
        <v>1</v>
      </c>
    </row>
    <row r="268" spans="1:13" x14ac:dyDescent="0.2">
      <c r="A268" s="48" t="s">
        <v>154</v>
      </c>
      <c r="B268" s="30">
        <v>0.15</v>
      </c>
      <c r="C268" s="30">
        <v>0.05</v>
      </c>
      <c r="D268" s="30">
        <v>0.1</v>
      </c>
      <c r="E268" s="30">
        <v>0.05</v>
      </c>
      <c r="F268" s="30">
        <v>0.1</v>
      </c>
      <c r="G268" s="30">
        <v>0.1</v>
      </c>
      <c r="H268" s="30">
        <v>0.1</v>
      </c>
      <c r="I268" s="30">
        <v>0.05</v>
      </c>
      <c r="J268" s="30">
        <v>0.05</v>
      </c>
      <c r="K268" s="30">
        <v>0.15</v>
      </c>
      <c r="L268" s="30">
        <v>0.1</v>
      </c>
      <c r="M268" s="29">
        <f t="shared" si="20"/>
        <v>1.0000000000000002</v>
      </c>
    </row>
    <row r="269" spans="1:13" x14ac:dyDescent="0.2">
      <c r="A269" s="48" t="s">
        <v>155</v>
      </c>
      <c r="B269" s="30">
        <v>0.15</v>
      </c>
      <c r="C269" s="30">
        <v>0.05</v>
      </c>
      <c r="D269" s="30">
        <v>0.1</v>
      </c>
      <c r="E269" s="30">
        <v>0.05</v>
      </c>
      <c r="F269" s="30">
        <v>0.1</v>
      </c>
      <c r="G269" s="30">
        <v>0.1</v>
      </c>
      <c r="H269" s="30">
        <v>0.1</v>
      </c>
      <c r="I269" s="30">
        <v>0.05</v>
      </c>
      <c r="J269" s="30">
        <v>0.05</v>
      </c>
      <c r="K269" s="30">
        <v>0.15</v>
      </c>
      <c r="L269" s="30">
        <v>0.1</v>
      </c>
      <c r="M269" s="29">
        <f t="shared" si="20"/>
        <v>1.0000000000000002</v>
      </c>
    </row>
    <row r="270" spans="1:13" x14ac:dyDescent="0.2">
      <c r="A270" s="48" t="s">
        <v>158</v>
      </c>
      <c r="B270" s="30">
        <v>0.15</v>
      </c>
      <c r="C270" s="30">
        <v>0.05</v>
      </c>
      <c r="D270" s="30">
        <v>0.1</v>
      </c>
      <c r="E270" s="30">
        <v>0.05</v>
      </c>
      <c r="F270" s="30">
        <v>0.1</v>
      </c>
      <c r="G270" s="30">
        <v>0.1</v>
      </c>
      <c r="H270" s="30">
        <v>0.1</v>
      </c>
      <c r="I270" s="30">
        <v>0.05</v>
      </c>
      <c r="J270" s="30">
        <v>0.05</v>
      </c>
      <c r="K270" s="30">
        <v>0.15</v>
      </c>
      <c r="L270" s="30">
        <v>0.1</v>
      </c>
      <c r="M270" s="29">
        <f t="shared" si="20"/>
        <v>1.0000000000000002</v>
      </c>
    </row>
    <row r="271" spans="1:13" ht="25.5" customHeight="1" x14ac:dyDescent="0.2">
      <c r="A271" s="82" t="s">
        <v>241</v>
      </c>
      <c r="B271" s="83"/>
      <c r="C271" s="83"/>
      <c r="D271" s="83"/>
      <c r="E271" s="83"/>
      <c r="F271" s="83"/>
      <c r="G271" s="83"/>
      <c r="H271" s="83"/>
      <c r="I271" s="83"/>
      <c r="J271" s="83"/>
      <c r="K271" s="83"/>
      <c r="L271" s="87"/>
      <c r="M271" s="29"/>
    </row>
    <row r="272" spans="1:13" x14ac:dyDescent="0.2">
      <c r="A272" s="48" t="s">
        <v>186</v>
      </c>
      <c r="B272" s="30">
        <v>0.1</v>
      </c>
      <c r="C272" s="30">
        <v>0.1</v>
      </c>
      <c r="D272" s="30">
        <v>0.1</v>
      </c>
      <c r="E272" s="30">
        <v>0.1</v>
      </c>
      <c r="F272" s="30">
        <v>0.1</v>
      </c>
      <c r="G272" s="30">
        <v>0.1</v>
      </c>
      <c r="H272" s="30">
        <v>0.1</v>
      </c>
      <c r="I272" s="30">
        <v>0.05</v>
      </c>
      <c r="J272" s="30">
        <v>0.05</v>
      </c>
      <c r="K272" s="30">
        <v>0.1</v>
      </c>
      <c r="L272" s="30">
        <v>0.1</v>
      </c>
      <c r="M272" s="29">
        <f t="shared" si="20"/>
        <v>1</v>
      </c>
    </row>
    <row r="273" spans="1:13" ht="25.5" x14ac:dyDescent="0.2">
      <c r="A273" s="48" t="s">
        <v>187</v>
      </c>
      <c r="B273" s="30">
        <v>0.1</v>
      </c>
      <c r="C273" s="30">
        <v>0.1</v>
      </c>
      <c r="D273" s="30">
        <v>0.1</v>
      </c>
      <c r="E273" s="30">
        <v>0.1</v>
      </c>
      <c r="F273" s="30">
        <v>0.1</v>
      </c>
      <c r="G273" s="30">
        <v>0.1</v>
      </c>
      <c r="H273" s="30">
        <v>0.1</v>
      </c>
      <c r="I273" s="30">
        <v>0.05</v>
      </c>
      <c r="J273" s="30">
        <v>0.05</v>
      </c>
      <c r="K273" s="30">
        <v>0.1</v>
      </c>
      <c r="L273" s="30">
        <v>0.1</v>
      </c>
      <c r="M273" s="29">
        <f t="shared" si="20"/>
        <v>1</v>
      </c>
    </row>
    <row r="274" spans="1:13" x14ac:dyDescent="0.2">
      <c r="A274" s="48" t="s">
        <v>188</v>
      </c>
      <c r="B274" s="30">
        <v>0.1</v>
      </c>
      <c r="C274" s="30">
        <v>0.1</v>
      </c>
      <c r="D274" s="30">
        <v>0.1</v>
      </c>
      <c r="E274" s="30">
        <v>0.1</v>
      </c>
      <c r="F274" s="30">
        <v>0.1</v>
      </c>
      <c r="G274" s="30">
        <v>0.1</v>
      </c>
      <c r="H274" s="30">
        <v>0.1</v>
      </c>
      <c r="I274" s="30">
        <v>0.05</v>
      </c>
      <c r="J274" s="30">
        <v>0.05</v>
      </c>
      <c r="K274" s="30">
        <v>0.1</v>
      </c>
      <c r="L274" s="30">
        <v>0.1</v>
      </c>
      <c r="M274" s="29">
        <f t="shared" si="20"/>
        <v>1</v>
      </c>
    </row>
    <row r="275" spans="1:13" x14ac:dyDescent="0.2">
      <c r="A275" s="48" t="s">
        <v>154</v>
      </c>
      <c r="B275" s="30">
        <v>0.15</v>
      </c>
      <c r="C275" s="30">
        <v>0.05</v>
      </c>
      <c r="D275" s="30">
        <v>0.1</v>
      </c>
      <c r="E275" s="30">
        <v>0.05</v>
      </c>
      <c r="F275" s="30">
        <v>0.1</v>
      </c>
      <c r="G275" s="30">
        <v>0.1</v>
      </c>
      <c r="H275" s="30">
        <v>0.1</v>
      </c>
      <c r="I275" s="30">
        <v>0.05</v>
      </c>
      <c r="J275" s="30">
        <v>0.05</v>
      </c>
      <c r="K275" s="30">
        <v>0.15</v>
      </c>
      <c r="L275" s="30">
        <v>0.1</v>
      </c>
      <c r="M275" s="29">
        <f t="shared" si="20"/>
        <v>1.0000000000000002</v>
      </c>
    </row>
    <row r="276" spans="1:13" x14ac:dyDescent="0.2">
      <c r="A276" s="48" t="s">
        <v>155</v>
      </c>
      <c r="B276" s="30">
        <v>0.15</v>
      </c>
      <c r="C276" s="30">
        <v>0.05</v>
      </c>
      <c r="D276" s="30">
        <v>0.1</v>
      </c>
      <c r="E276" s="30">
        <v>0.05</v>
      </c>
      <c r="F276" s="30">
        <v>0.1</v>
      </c>
      <c r="G276" s="30">
        <v>0.1</v>
      </c>
      <c r="H276" s="30">
        <v>0.1</v>
      </c>
      <c r="I276" s="30">
        <v>0.05</v>
      </c>
      <c r="J276" s="30">
        <v>0.05</v>
      </c>
      <c r="K276" s="30">
        <v>0.15</v>
      </c>
      <c r="L276" s="30">
        <v>0.1</v>
      </c>
      <c r="M276" s="29">
        <f t="shared" si="20"/>
        <v>1.0000000000000002</v>
      </c>
    </row>
    <row r="277" spans="1:13" x14ac:dyDescent="0.2">
      <c r="A277" s="48" t="s">
        <v>158</v>
      </c>
      <c r="B277" s="30">
        <v>0.15</v>
      </c>
      <c r="C277" s="30">
        <v>0.05</v>
      </c>
      <c r="D277" s="30">
        <v>0.1</v>
      </c>
      <c r="E277" s="30">
        <v>0.05</v>
      </c>
      <c r="F277" s="30">
        <v>0.1</v>
      </c>
      <c r="G277" s="30">
        <v>0.1</v>
      </c>
      <c r="H277" s="30">
        <v>0.1</v>
      </c>
      <c r="I277" s="30">
        <v>0.05</v>
      </c>
      <c r="J277" s="30">
        <v>0.05</v>
      </c>
      <c r="K277" s="30">
        <v>0.15</v>
      </c>
      <c r="L277" s="30">
        <v>0.1</v>
      </c>
      <c r="M277" s="29">
        <f t="shared" ref="M277:M289" si="21">B277+C277+D277+E277+F277+G277+H277+I277+J277+K277+L277</f>
        <v>1.0000000000000002</v>
      </c>
    </row>
    <row r="278" spans="1:13" x14ac:dyDescent="0.2">
      <c r="A278" s="48" t="s">
        <v>7</v>
      </c>
      <c r="B278" s="30">
        <v>0.15</v>
      </c>
      <c r="C278" s="30">
        <v>0.05</v>
      </c>
      <c r="D278" s="30">
        <v>0.1</v>
      </c>
      <c r="E278" s="30">
        <v>0.05</v>
      </c>
      <c r="F278" s="30">
        <v>0.1</v>
      </c>
      <c r="G278" s="30">
        <v>0.1</v>
      </c>
      <c r="H278" s="30">
        <v>0.1</v>
      </c>
      <c r="I278" s="30">
        <v>0.05</v>
      </c>
      <c r="J278" s="30">
        <v>0.05</v>
      </c>
      <c r="K278" s="30">
        <v>0.15</v>
      </c>
      <c r="L278" s="30">
        <v>0.1</v>
      </c>
      <c r="M278" s="29">
        <f t="shared" si="21"/>
        <v>1.0000000000000002</v>
      </c>
    </row>
    <row r="279" spans="1:13" ht="15" customHeight="1" x14ac:dyDescent="0.2">
      <c r="A279" s="88" t="s">
        <v>242</v>
      </c>
      <c r="B279" s="89"/>
      <c r="C279" s="89"/>
      <c r="D279" s="89"/>
      <c r="E279" s="89"/>
      <c r="F279" s="89"/>
      <c r="G279" s="89"/>
      <c r="H279" s="89"/>
      <c r="I279" s="89"/>
      <c r="J279" s="89"/>
      <c r="K279" s="89"/>
      <c r="L279" s="90"/>
      <c r="M279" s="29"/>
    </row>
    <row r="280" spans="1:13" x14ac:dyDescent="0.2">
      <c r="A280" s="48" t="s">
        <v>186</v>
      </c>
      <c r="B280" s="30">
        <v>0.1</v>
      </c>
      <c r="C280" s="30">
        <v>0.1</v>
      </c>
      <c r="D280" s="30">
        <v>0.1</v>
      </c>
      <c r="E280" s="30">
        <v>0.1</v>
      </c>
      <c r="F280" s="30">
        <v>0.1</v>
      </c>
      <c r="G280" s="30">
        <v>0.1</v>
      </c>
      <c r="H280" s="30">
        <v>0.1</v>
      </c>
      <c r="I280" s="30">
        <v>0.05</v>
      </c>
      <c r="J280" s="30">
        <v>0.05</v>
      </c>
      <c r="K280" s="30">
        <v>0.1</v>
      </c>
      <c r="L280" s="30">
        <v>0.1</v>
      </c>
      <c r="M280" s="29">
        <f t="shared" si="21"/>
        <v>1</v>
      </c>
    </row>
    <row r="281" spans="1:13" x14ac:dyDescent="0.2">
      <c r="A281" s="48" t="s">
        <v>154</v>
      </c>
      <c r="B281" s="30">
        <v>0.15</v>
      </c>
      <c r="C281" s="30">
        <v>0.05</v>
      </c>
      <c r="D281" s="30">
        <v>0.1</v>
      </c>
      <c r="E281" s="30">
        <v>0.05</v>
      </c>
      <c r="F281" s="30">
        <v>0.1</v>
      </c>
      <c r="G281" s="30">
        <v>0.1</v>
      </c>
      <c r="H281" s="30">
        <v>0.1</v>
      </c>
      <c r="I281" s="30">
        <v>0.05</v>
      </c>
      <c r="J281" s="30">
        <v>0.05</v>
      </c>
      <c r="K281" s="30">
        <v>0.15</v>
      </c>
      <c r="L281" s="30">
        <v>0.1</v>
      </c>
      <c r="M281" s="29">
        <f t="shared" si="21"/>
        <v>1.0000000000000002</v>
      </c>
    </row>
    <row r="282" spans="1:13" x14ac:dyDescent="0.2">
      <c r="A282" s="48" t="s">
        <v>155</v>
      </c>
      <c r="B282" s="30">
        <v>0.15</v>
      </c>
      <c r="C282" s="30">
        <v>0.05</v>
      </c>
      <c r="D282" s="30">
        <v>0.1</v>
      </c>
      <c r="E282" s="30">
        <v>0.05</v>
      </c>
      <c r="F282" s="30">
        <v>0.1</v>
      </c>
      <c r="G282" s="30">
        <v>0.1</v>
      </c>
      <c r="H282" s="30">
        <v>0.1</v>
      </c>
      <c r="I282" s="30">
        <v>0.05</v>
      </c>
      <c r="J282" s="30">
        <v>0.05</v>
      </c>
      <c r="K282" s="30">
        <v>0.15</v>
      </c>
      <c r="L282" s="30">
        <v>0.1</v>
      </c>
      <c r="M282" s="29">
        <f t="shared" si="21"/>
        <v>1.0000000000000002</v>
      </c>
    </row>
    <row r="283" spans="1:13" x14ac:dyDescent="0.2">
      <c r="A283" s="48" t="s">
        <v>158</v>
      </c>
      <c r="B283" s="30">
        <v>0.15</v>
      </c>
      <c r="C283" s="30">
        <v>0.05</v>
      </c>
      <c r="D283" s="30">
        <v>0.1</v>
      </c>
      <c r="E283" s="30">
        <v>0.05</v>
      </c>
      <c r="F283" s="30">
        <v>0.1</v>
      </c>
      <c r="G283" s="30">
        <v>0.1</v>
      </c>
      <c r="H283" s="30">
        <v>0.1</v>
      </c>
      <c r="I283" s="30">
        <v>0.05</v>
      </c>
      <c r="J283" s="30">
        <v>0.05</v>
      </c>
      <c r="K283" s="30">
        <v>0.15</v>
      </c>
      <c r="L283" s="30">
        <v>0.1</v>
      </c>
      <c r="M283" s="29">
        <f t="shared" si="21"/>
        <v>1.0000000000000002</v>
      </c>
    </row>
    <row r="284" spans="1:13" ht="25.5" customHeight="1" x14ac:dyDescent="0.2">
      <c r="A284" s="82" t="s">
        <v>243</v>
      </c>
      <c r="B284" s="83"/>
      <c r="C284" s="83"/>
      <c r="D284" s="83"/>
      <c r="E284" s="83"/>
      <c r="F284" s="83"/>
      <c r="G284" s="83"/>
      <c r="H284" s="83"/>
      <c r="I284" s="83"/>
      <c r="J284" s="83"/>
      <c r="K284" s="83"/>
      <c r="L284" s="87"/>
      <c r="M284" s="29"/>
    </row>
    <row r="285" spans="1:13" x14ac:dyDescent="0.2">
      <c r="A285" s="48" t="s">
        <v>186</v>
      </c>
      <c r="B285" s="30">
        <v>0.1</v>
      </c>
      <c r="C285" s="30">
        <v>0.1</v>
      </c>
      <c r="D285" s="30">
        <v>0.1</v>
      </c>
      <c r="E285" s="30">
        <v>0.1</v>
      </c>
      <c r="F285" s="30">
        <v>0.1</v>
      </c>
      <c r="G285" s="30">
        <v>0.1</v>
      </c>
      <c r="H285" s="30">
        <v>0.1</v>
      </c>
      <c r="I285" s="30">
        <v>0.05</v>
      </c>
      <c r="J285" s="30">
        <v>0.05</v>
      </c>
      <c r="K285" s="30">
        <v>0.1</v>
      </c>
      <c r="L285" s="30">
        <v>0.1</v>
      </c>
      <c r="M285" s="29">
        <f t="shared" si="21"/>
        <v>1</v>
      </c>
    </row>
    <row r="286" spans="1:13" ht="25.5" x14ac:dyDescent="0.2">
      <c r="A286" s="48" t="s">
        <v>187</v>
      </c>
      <c r="B286" s="30">
        <v>0.1</v>
      </c>
      <c r="C286" s="30">
        <v>0.1</v>
      </c>
      <c r="D286" s="30">
        <v>0.1</v>
      </c>
      <c r="E286" s="30">
        <v>0.1</v>
      </c>
      <c r="F286" s="30">
        <v>0.1</v>
      </c>
      <c r="G286" s="30">
        <v>0.1</v>
      </c>
      <c r="H286" s="30">
        <v>0.1</v>
      </c>
      <c r="I286" s="30">
        <v>0.05</v>
      </c>
      <c r="J286" s="30">
        <v>0.05</v>
      </c>
      <c r="K286" s="30">
        <v>0.1</v>
      </c>
      <c r="L286" s="30">
        <v>0.1</v>
      </c>
      <c r="M286" s="29">
        <f t="shared" si="21"/>
        <v>1</v>
      </c>
    </row>
    <row r="287" spans="1:13" x14ac:dyDescent="0.2">
      <c r="A287" s="48" t="s">
        <v>188</v>
      </c>
      <c r="B287" s="30">
        <v>0.1</v>
      </c>
      <c r="C287" s="30">
        <v>0.1</v>
      </c>
      <c r="D287" s="30">
        <v>0.1</v>
      </c>
      <c r="E287" s="30">
        <v>0.1</v>
      </c>
      <c r="F287" s="30">
        <v>0.1</v>
      </c>
      <c r="G287" s="30">
        <v>0.1</v>
      </c>
      <c r="H287" s="30">
        <v>0.1</v>
      </c>
      <c r="I287" s="30">
        <v>0.05</v>
      </c>
      <c r="J287" s="30">
        <v>0.05</v>
      </c>
      <c r="K287" s="30">
        <v>0.1</v>
      </c>
      <c r="L287" s="30">
        <v>0.1</v>
      </c>
      <c r="M287" s="29">
        <f t="shared" si="21"/>
        <v>1</v>
      </c>
    </row>
    <row r="288" spans="1:13" x14ac:dyDescent="0.2">
      <c r="A288" s="48" t="s">
        <v>154</v>
      </c>
      <c r="B288" s="30">
        <v>0.15</v>
      </c>
      <c r="C288" s="30">
        <v>0.05</v>
      </c>
      <c r="D288" s="30">
        <v>0.1</v>
      </c>
      <c r="E288" s="30">
        <v>0.05</v>
      </c>
      <c r="F288" s="30">
        <v>0.1</v>
      </c>
      <c r="G288" s="30">
        <v>0.1</v>
      </c>
      <c r="H288" s="30">
        <v>0.1</v>
      </c>
      <c r="I288" s="30">
        <v>0.05</v>
      </c>
      <c r="J288" s="30">
        <v>0.05</v>
      </c>
      <c r="K288" s="30">
        <v>0.15</v>
      </c>
      <c r="L288" s="30">
        <v>0.1</v>
      </c>
      <c r="M288" s="29">
        <f t="shared" si="21"/>
        <v>1.0000000000000002</v>
      </c>
    </row>
    <row r="289" spans="1:13" x14ac:dyDescent="0.2">
      <c r="A289" s="48" t="s">
        <v>155</v>
      </c>
      <c r="B289" s="30">
        <v>0.15</v>
      </c>
      <c r="C289" s="30">
        <v>0.05</v>
      </c>
      <c r="D289" s="30">
        <v>0.1</v>
      </c>
      <c r="E289" s="30">
        <v>0.05</v>
      </c>
      <c r="F289" s="30">
        <v>0.1</v>
      </c>
      <c r="G289" s="30">
        <v>0.1</v>
      </c>
      <c r="H289" s="30">
        <v>0.1</v>
      </c>
      <c r="I289" s="30">
        <v>0.05</v>
      </c>
      <c r="J289" s="30">
        <v>0.05</v>
      </c>
      <c r="K289" s="30">
        <v>0.15</v>
      </c>
      <c r="L289" s="30">
        <v>0.1</v>
      </c>
      <c r="M289" s="29">
        <f t="shared" si="21"/>
        <v>1.0000000000000002</v>
      </c>
    </row>
    <row r="290" spans="1:13" x14ac:dyDescent="0.2">
      <c r="A290" s="48" t="s">
        <v>158</v>
      </c>
      <c r="B290" s="30">
        <v>0.15</v>
      </c>
      <c r="C290" s="30">
        <v>0.05</v>
      </c>
      <c r="D290" s="30">
        <v>0.1</v>
      </c>
      <c r="E290" s="30">
        <v>0.05</v>
      </c>
      <c r="F290" s="30">
        <v>0.1</v>
      </c>
      <c r="G290" s="30">
        <v>0.1</v>
      </c>
      <c r="H290" s="30">
        <v>0.1</v>
      </c>
      <c r="I290" s="30">
        <v>0.05</v>
      </c>
      <c r="J290" s="30">
        <v>0.05</v>
      </c>
      <c r="K290" s="30">
        <v>0.15</v>
      </c>
      <c r="L290" s="30">
        <v>0.1</v>
      </c>
      <c r="M290" s="29">
        <f t="shared" ref="M290:M310" si="22">B290+C290+D290+E290+F290+G290+H290+I290+J290+K290+L290</f>
        <v>1.0000000000000002</v>
      </c>
    </row>
    <row r="291" spans="1:13" ht="25.5" customHeight="1" x14ac:dyDescent="0.2">
      <c r="A291" s="82" t="s">
        <v>244</v>
      </c>
      <c r="B291" s="83"/>
      <c r="C291" s="83"/>
      <c r="D291" s="83"/>
      <c r="E291" s="83"/>
      <c r="F291" s="83"/>
      <c r="G291" s="83"/>
      <c r="H291" s="83"/>
      <c r="I291" s="83"/>
      <c r="J291" s="83"/>
      <c r="K291" s="83"/>
      <c r="L291" s="83"/>
      <c r="M291" s="29"/>
    </row>
    <row r="292" spans="1:13" x14ac:dyDescent="0.2">
      <c r="A292" s="48" t="s">
        <v>186</v>
      </c>
      <c r="B292" s="30">
        <v>0.1</v>
      </c>
      <c r="C292" s="30">
        <v>0.1</v>
      </c>
      <c r="D292" s="30">
        <v>0.1</v>
      </c>
      <c r="E292" s="30">
        <v>0.1</v>
      </c>
      <c r="F292" s="30">
        <v>0.1</v>
      </c>
      <c r="G292" s="30">
        <v>0.1</v>
      </c>
      <c r="H292" s="30">
        <v>0.1</v>
      </c>
      <c r="I292" s="30">
        <v>0.05</v>
      </c>
      <c r="J292" s="30">
        <v>0.05</v>
      </c>
      <c r="K292" s="30">
        <v>0.1</v>
      </c>
      <c r="L292" s="30">
        <v>0.1</v>
      </c>
      <c r="M292" s="29">
        <f t="shared" si="22"/>
        <v>1</v>
      </c>
    </row>
    <row r="293" spans="1:13" ht="25.5" x14ac:dyDescent="0.2">
      <c r="A293" s="48" t="s">
        <v>187</v>
      </c>
      <c r="B293" s="30">
        <v>0.1</v>
      </c>
      <c r="C293" s="30">
        <v>0.1</v>
      </c>
      <c r="D293" s="30">
        <v>0.1</v>
      </c>
      <c r="E293" s="30">
        <v>0.1</v>
      </c>
      <c r="F293" s="30">
        <v>0.1</v>
      </c>
      <c r="G293" s="30">
        <v>0.1</v>
      </c>
      <c r="H293" s="30">
        <v>0.1</v>
      </c>
      <c r="I293" s="30">
        <v>0.05</v>
      </c>
      <c r="J293" s="30">
        <v>0.05</v>
      </c>
      <c r="K293" s="30">
        <v>0.1</v>
      </c>
      <c r="L293" s="30">
        <v>0.1</v>
      </c>
      <c r="M293" s="29">
        <f t="shared" si="22"/>
        <v>1</v>
      </c>
    </row>
    <row r="294" spans="1:13" x14ac:dyDescent="0.2">
      <c r="A294" s="48" t="s">
        <v>188</v>
      </c>
      <c r="B294" s="30">
        <v>0.1</v>
      </c>
      <c r="C294" s="30">
        <v>0.1</v>
      </c>
      <c r="D294" s="30">
        <v>0.1</v>
      </c>
      <c r="E294" s="30">
        <v>0.1</v>
      </c>
      <c r="F294" s="30">
        <v>0.1</v>
      </c>
      <c r="G294" s="30">
        <v>0.1</v>
      </c>
      <c r="H294" s="30">
        <v>0.1</v>
      </c>
      <c r="I294" s="30">
        <v>0.05</v>
      </c>
      <c r="J294" s="30">
        <v>0.05</v>
      </c>
      <c r="K294" s="30">
        <v>0.1</v>
      </c>
      <c r="L294" s="30">
        <v>0.1</v>
      </c>
      <c r="M294" s="29">
        <f t="shared" si="22"/>
        <v>1</v>
      </c>
    </row>
    <row r="295" spans="1:13" x14ac:dyDescent="0.2">
      <c r="A295" s="48" t="s">
        <v>154</v>
      </c>
      <c r="B295" s="30">
        <v>0.15</v>
      </c>
      <c r="C295" s="30">
        <v>0.05</v>
      </c>
      <c r="D295" s="30">
        <v>0.1</v>
      </c>
      <c r="E295" s="30">
        <v>0.05</v>
      </c>
      <c r="F295" s="30">
        <v>0.1</v>
      </c>
      <c r="G295" s="30">
        <v>0.1</v>
      </c>
      <c r="H295" s="30">
        <v>0.1</v>
      </c>
      <c r="I295" s="30">
        <v>0.05</v>
      </c>
      <c r="J295" s="30">
        <v>0.05</v>
      </c>
      <c r="K295" s="30">
        <v>0.15</v>
      </c>
      <c r="L295" s="30">
        <v>0.1</v>
      </c>
      <c r="M295" s="29">
        <f t="shared" si="22"/>
        <v>1.0000000000000002</v>
      </c>
    </row>
    <row r="296" spans="1:13" x14ac:dyDescent="0.2">
      <c r="A296" s="48" t="s">
        <v>155</v>
      </c>
      <c r="B296" s="30">
        <v>0.15</v>
      </c>
      <c r="C296" s="30">
        <v>0.05</v>
      </c>
      <c r="D296" s="30">
        <v>0.1</v>
      </c>
      <c r="E296" s="30">
        <v>0.05</v>
      </c>
      <c r="F296" s="30">
        <v>0.1</v>
      </c>
      <c r="G296" s="30">
        <v>0.1</v>
      </c>
      <c r="H296" s="30">
        <v>0.1</v>
      </c>
      <c r="I296" s="30">
        <v>0.05</v>
      </c>
      <c r="J296" s="30">
        <v>0.05</v>
      </c>
      <c r="K296" s="30">
        <v>0.15</v>
      </c>
      <c r="L296" s="30">
        <v>0.1</v>
      </c>
      <c r="M296" s="29">
        <f t="shared" si="22"/>
        <v>1.0000000000000002</v>
      </c>
    </row>
    <row r="297" spans="1:13" ht="11.25" customHeight="1" x14ac:dyDescent="0.2">
      <c r="A297" s="48" t="s">
        <v>158</v>
      </c>
      <c r="B297" s="30">
        <v>0.15</v>
      </c>
      <c r="C297" s="30">
        <v>0.05</v>
      </c>
      <c r="D297" s="30">
        <v>0.1</v>
      </c>
      <c r="E297" s="30">
        <v>0.05</v>
      </c>
      <c r="F297" s="30">
        <v>0.1</v>
      </c>
      <c r="G297" s="30">
        <v>0.1</v>
      </c>
      <c r="H297" s="30">
        <v>0.1</v>
      </c>
      <c r="I297" s="30">
        <v>0.05</v>
      </c>
      <c r="J297" s="30">
        <v>0.05</v>
      </c>
      <c r="K297" s="30">
        <v>0.15</v>
      </c>
      <c r="L297" s="30">
        <v>0.1</v>
      </c>
      <c r="M297" s="29">
        <f t="shared" si="22"/>
        <v>1.0000000000000002</v>
      </c>
    </row>
    <row r="298" spans="1:13" ht="25.5" customHeight="1" x14ac:dyDescent="0.2">
      <c r="A298" s="82" t="s">
        <v>245</v>
      </c>
      <c r="B298" s="83"/>
      <c r="C298" s="83"/>
      <c r="D298" s="83"/>
      <c r="E298" s="83"/>
      <c r="F298" s="83"/>
      <c r="G298" s="83"/>
      <c r="H298" s="83"/>
      <c r="I298" s="83"/>
      <c r="J298" s="83"/>
      <c r="K298" s="83"/>
      <c r="L298" s="87"/>
      <c r="M298" s="29"/>
    </row>
    <row r="299" spans="1:13" x14ac:dyDescent="0.2">
      <c r="A299" s="48" t="s">
        <v>186</v>
      </c>
      <c r="B299" s="30">
        <v>0.1</v>
      </c>
      <c r="C299" s="30">
        <v>0.1</v>
      </c>
      <c r="D299" s="30">
        <v>0.1</v>
      </c>
      <c r="E299" s="30">
        <v>0.1</v>
      </c>
      <c r="F299" s="30">
        <v>0.1</v>
      </c>
      <c r="G299" s="30">
        <v>0.1</v>
      </c>
      <c r="H299" s="30">
        <v>0.1</v>
      </c>
      <c r="I299" s="30">
        <v>0.05</v>
      </c>
      <c r="J299" s="30">
        <v>0.05</v>
      </c>
      <c r="K299" s="30">
        <v>0.1</v>
      </c>
      <c r="L299" s="30">
        <v>0.1</v>
      </c>
      <c r="M299" s="29">
        <f t="shared" si="22"/>
        <v>1</v>
      </c>
    </row>
    <row r="300" spans="1:13" ht="25.5" x14ac:dyDescent="0.2">
      <c r="A300" s="48" t="s">
        <v>187</v>
      </c>
      <c r="B300" s="30">
        <v>0.1</v>
      </c>
      <c r="C300" s="30">
        <v>0.1</v>
      </c>
      <c r="D300" s="30">
        <v>0.1</v>
      </c>
      <c r="E300" s="30">
        <v>0.1</v>
      </c>
      <c r="F300" s="30">
        <v>0.1</v>
      </c>
      <c r="G300" s="30">
        <v>0.1</v>
      </c>
      <c r="H300" s="30">
        <v>0.1</v>
      </c>
      <c r="I300" s="30">
        <v>0.05</v>
      </c>
      <c r="J300" s="30">
        <v>0.05</v>
      </c>
      <c r="K300" s="30">
        <v>0.1</v>
      </c>
      <c r="L300" s="30">
        <v>0.1</v>
      </c>
      <c r="M300" s="29">
        <f t="shared" si="22"/>
        <v>1</v>
      </c>
    </row>
    <row r="301" spans="1:13" x14ac:dyDescent="0.2">
      <c r="A301" s="48" t="s">
        <v>188</v>
      </c>
      <c r="B301" s="30">
        <v>0.1</v>
      </c>
      <c r="C301" s="30">
        <v>0.1</v>
      </c>
      <c r="D301" s="30">
        <v>0.1</v>
      </c>
      <c r="E301" s="30">
        <v>0.1</v>
      </c>
      <c r="F301" s="30">
        <v>0.1</v>
      </c>
      <c r="G301" s="30">
        <v>0.1</v>
      </c>
      <c r="H301" s="30">
        <v>0.1</v>
      </c>
      <c r="I301" s="30">
        <v>0.05</v>
      </c>
      <c r="J301" s="30">
        <v>0.05</v>
      </c>
      <c r="K301" s="30">
        <v>0.1</v>
      </c>
      <c r="L301" s="30">
        <v>0.1</v>
      </c>
      <c r="M301" s="29">
        <f t="shared" si="22"/>
        <v>1</v>
      </c>
    </row>
    <row r="302" spans="1:13" x14ac:dyDescent="0.2">
      <c r="A302" s="48" t="s">
        <v>154</v>
      </c>
      <c r="B302" s="30">
        <v>0.15</v>
      </c>
      <c r="C302" s="30">
        <v>0.05</v>
      </c>
      <c r="D302" s="30">
        <v>0.1</v>
      </c>
      <c r="E302" s="30">
        <v>0.05</v>
      </c>
      <c r="F302" s="30">
        <v>0.1</v>
      </c>
      <c r="G302" s="30">
        <v>0.1</v>
      </c>
      <c r="H302" s="30">
        <v>0.1</v>
      </c>
      <c r="I302" s="30">
        <v>0.05</v>
      </c>
      <c r="J302" s="30">
        <v>0.05</v>
      </c>
      <c r="K302" s="30">
        <v>0.15</v>
      </c>
      <c r="L302" s="30">
        <v>0.1</v>
      </c>
      <c r="M302" s="29">
        <f t="shared" si="22"/>
        <v>1.0000000000000002</v>
      </c>
    </row>
    <row r="303" spans="1:13" x14ac:dyDescent="0.2">
      <c r="A303" s="48" t="s">
        <v>158</v>
      </c>
      <c r="B303" s="30">
        <v>0.15</v>
      </c>
      <c r="C303" s="30">
        <v>0.05</v>
      </c>
      <c r="D303" s="30">
        <v>0.1</v>
      </c>
      <c r="E303" s="30">
        <v>0.05</v>
      </c>
      <c r="F303" s="30">
        <v>0.1</v>
      </c>
      <c r="G303" s="30">
        <v>0.1</v>
      </c>
      <c r="H303" s="30">
        <v>0.1</v>
      </c>
      <c r="I303" s="30">
        <v>0.05</v>
      </c>
      <c r="J303" s="30">
        <v>0.05</v>
      </c>
      <c r="K303" s="30">
        <v>0.15</v>
      </c>
      <c r="L303" s="30">
        <v>0.1</v>
      </c>
      <c r="M303" s="29">
        <f t="shared" si="22"/>
        <v>1.0000000000000002</v>
      </c>
    </row>
    <row r="304" spans="1:13" ht="25.5" customHeight="1" x14ac:dyDescent="0.2">
      <c r="A304" s="82" t="s">
        <v>246</v>
      </c>
      <c r="B304" s="83"/>
      <c r="C304" s="83"/>
      <c r="D304" s="83"/>
      <c r="E304" s="83"/>
      <c r="F304" s="83"/>
      <c r="G304" s="83"/>
      <c r="H304" s="83"/>
      <c r="I304" s="83"/>
      <c r="J304" s="83"/>
      <c r="K304" s="83"/>
      <c r="L304" s="87"/>
      <c r="M304" s="29"/>
    </row>
    <row r="305" spans="1:13" x14ac:dyDescent="0.2">
      <c r="A305" s="48" t="s">
        <v>186</v>
      </c>
      <c r="B305" s="30">
        <v>0.1</v>
      </c>
      <c r="C305" s="30">
        <v>0.1</v>
      </c>
      <c r="D305" s="30">
        <v>0.1</v>
      </c>
      <c r="E305" s="30">
        <v>0.1</v>
      </c>
      <c r="F305" s="30">
        <v>0.1</v>
      </c>
      <c r="G305" s="30">
        <v>0.1</v>
      </c>
      <c r="H305" s="30">
        <v>0.1</v>
      </c>
      <c r="I305" s="30">
        <v>0.05</v>
      </c>
      <c r="J305" s="30">
        <v>0.05</v>
      </c>
      <c r="K305" s="30">
        <v>0.1</v>
      </c>
      <c r="L305" s="30">
        <v>0.1</v>
      </c>
      <c r="M305" s="29">
        <f t="shared" si="22"/>
        <v>1</v>
      </c>
    </row>
    <row r="306" spans="1:13" ht="25.5" x14ac:dyDescent="0.2">
      <c r="A306" s="48" t="s">
        <v>187</v>
      </c>
      <c r="B306" s="30">
        <v>0.1</v>
      </c>
      <c r="C306" s="30">
        <v>0.1</v>
      </c>
      <c r="D306" s="30">
        <v>0.1</v>
      </c>
      <c r="E306" s="30">
        <v>0.1</v>
      </c>
      <c r="F306" s="30">
        <v>0.1</v>
      </c>
      <c r="G306" s="30">
        <v>0.1</v>
      </c>
      <c r="H306" s="30">
        <v>0.1</v>
      </c>
      <c r="I306" s="30">
        <v>0.05</v>
      </c>
      <c r="J306" s="30">
        <v>0.05</v>
      </c>
      <c r="K306" s="30">
        <v>0.1</v>
      </c>
      <c r="L306" s="30">
        <v>0.1</v>
      </c>
      <c r="M306" s="29">
        <f t="shared" si="22"/>
        <v>1</v>
      </c>
    </row>
    <row r="307" spans="1:13" x14ac:dyDescent="0.2">
      <c r="A307" s="48" t="s">
        <v>188</v>
      </c>
      <c r="B307" s="30">
        <v>0.1</v>
      </c>
      <c r="C307" s="30">
        <v>0.1</v>
      </c>
      <c r="D307" s="30">
        <v>0.1</v>
      </c>
      <c r="E307" s="30">
        <v>0.1</v>
      </c>
      <c r="F307" s="30">
        <v>0.1</v>
      </c>
      <c r="G307" s="30">
        <v>0.1</v>
      </c>
      <c r="H307" s="30">
        <v>0.1</v>
      </c>
      <c r="I307" s="30">
        <v>0.05</v>
      </c>
      <c r="J307" s="30">
        <v>0.05</v>
      </c>
      <c r="K307" s="30">
        <v>0.1</v>
      </c>
      <c r="L307" s="30">
        <v>0.1</v>
      </c>
      <c r="M307" s="29">
        <f t="shared" si="22"/>
        <v>1</v>
      </c>
    </row>
    <row r="308" spans="1:13" x14ac:dyDescent="0.2">
      <c r="A308" s="48" t="s">
        <v>154</v>
      </c>
      <c r="B308" s="30">
        <v>0.15</v>
      </c>
      <c r="C308" s="30">
        <v>0.05</v>
      </c>
      <c r="D308" s="30">
        <v>0.1</v>
      </c>
      <c r="E308" s="30">
        <v>0.05</v>
      </c>
      <c r="F308" s="30">
        <v>0.1</v>
      </c>
      <c r="G308" s="30">
        <v>0.1</v>
      </c>
      <c r="H308" s="30">
        <v>0.1</v>
      </c>
      <c r="I308" s="30">
        <v>0.05</v>
      </c>
      <c r="J308" s="30">
        <v>0.05</v>
      </c>
      <c r="K308" s="30">
        <v>0.15</v>
      </c>
      <c r="L308" s="30">
        <v>0.1</v>
      </c>
      <c r="M308" s="29">
        <f t="shared" si="22"/>
        <v>1.0000000000000002</v>
      </c>
    </row>
    <row r="309" spans="1:13" x14ac:dyDescent="0.2">
      <c r="A309" s="48" t="s">
        <v>155</v>
      </c>
      <c r="B309" s="30">
        <v>0.15</v>
      </c>
      <c r="C309" s="30">
        <v>0.05</v>
      </c>
      <c r="D309" s="30">
        <v>0.1</v>
      </c>
      <c r="E309" s="30">
        <v>0.05</v>
      </c>
      <c r="F309" s="30">
        <v>0.1</v>
      </c>
      <c r="G309" s="30">
        <v>0.1</v>
      </c>
      <c r="H309" s="30">
        <v>0.1</v>
      </c>
      <c r="I309" s="30">
        <v>0.05</v>
      </c>
      <c r="J309" s="30">
        <v>0.05</v>
      </c>
      <c r="K309" s="30">
        <v>0.15</v>
      </c>
      <c r="L309" s="30">
        <v>0.1</v>
      </c>
      <c r="M309" s="29">
        <f t="shared" si="22"/>
        <v>1.0000000000000002</v>
      </c>
    </row>
    <row r="310" spans="1:13" x14ac:dyDescent="0.2">
      <c r="A310" s="48" t="s">
        <v>158</v>
      </c>
      <c r="B310" s="30">
        <v>0.15</v>
      </c>
      <c r="C310" s="30">
        <v>0.05</v>
      </c>
      <c r="D310" s="30">
        <v>0.1</v>
      </c>
      <c r="E310" s="30">
        <v>0.05</v>
      </c>
      <c r="F310" s="30">
        <v>0.1</v>
      </c>
      <c r="G310" s="30">
        <v>0.1</v>
      </c>
      <c r="H310" s="30">
        <v>0.1</v>
      </c>
      <c r="I310" s="30">
        <v>0.05</v>
      </c>
      <c r="J310" s="30">
        <v>0.05</v>
      </c>
      <c r="K310" s="30">
        <v>0.15</v>
      </c>
      <c r="L310" s="30">
        <v>0.1</v>
      </c>
      <c r="M310" s="29">
        <f t="shared" si="22"/>
        <v>1.0000000000000002</v>
      </c>
    </row>
    <row r="311" spans="1:13" ht="25.5" customHeight="1" x14ac:dyDescent="0.2">
      <c r="A311" s="82" t="s">
        <v>247</v>
      </c>
      <c r="B311" s="83"/>
      <c r="C311" s="83"/>
      <c r="D311" s="83"/>
      <c r="E311" s="83"/>
      <c r="F311" s="83"/>
      <c r="G311" s="83"/>
      <c r="H311" s="83"/>
      <c r="I311" s="83"/>
      <c r="J311" s="83"/>
      <c r="K311" s="83"/>
      <c r="L311" s="87"/>
      <c r="M311" s="29"/>
    </row>
    <row r="312" spans="1:13" x14ac:dyDescent="0.2">
      <c r="A312" s="48" t="s">
        <v>186</v>
      </c>
      <c r="B312" s="30">
        <v>0.1</v>
      </c>
      <c r="C312" s="30">
        <v>0.1</v>
      </c>
      <c r="D312" s="30">
        <v>0.1</v>
      </c>
      <c r="E312" s="30">
        <v>0.1</v>
      </c>
      <c r="F312" s="30">
        <v>0.1</v>
      </c>
      <c r="G312" s="30">
        <v>0.1</v>
      </c>
      <c r="H312" s="30">
        <v>0.1</v>
      </c>
      <c r="I312" s="30">
        <v>0.05</v>
      </c>
      <c r="J312" s="30">
        <v>0.05</v>
      </c>
      <c r="K312" s="30">
        <v>0.1</v>
      </c>
      <c r="L312" s="30">
        <v>0.1</v>
      </c>
      <c r="M312" s="29">
        <f t="shared" ref="M312:M321" si="23">B312+C312+D312+E312+F312+G312+H312+I312+J312+K312+L312</f>
        <v>1</v>
      </c>
    </row>
    <row r="313" spans="1:13" x14ac:dyDescent="0.2">
      <c r="A313" s="48" t="s">
        <v>154</v>
      </c>
      <c r="B313" s="30">
        <v>0.15</v>
      </c>
      <c r="C313" s="30">
        <v>0.05</v>
      </c>
      <c r="D313" s="30">
        <v>0.1</v>
      </c>
      <c r="E313" s="30">
        <v>0.05</v>
      </c>
      <c r="F313" s="30">
        <v>0.1</v>
      </c>
      <c r="G313" s="30">
        <v>0.1</v>
      </c>
      <c r="H313" s="30">
        <v>0.1</v>
      </c>
      <c r="I313" s="30">
        <v>0.05</v>
      </c>
      <c r="J313" s="30">
        <v>0.05</v>
      </c>
      <c r="K313" s="30">
        <v>0.15</v>
      </c>
      <c r="L313" s="30">
        <v>0.1</v>
      </c>
      <c r="M313" s="29">
        <f t="shared" si="23"/>
        <v>1.0000000000000002</v>
      </c>
    </row>
    <row r="314" spans="1:13" x14ac:dyDescent="0.2">
      <c r="A314" s="48" t="s">
        <v>158</v>
      </c>
      <c r="B314" s="30">
        <v>0.15</v>
      </c>
      <c r="C314" s="30">
        <v>0.05</v>
      </c>
      <c r="D314" s="30">
        <v>0.1</v>
      </c>
      <c r="E314" s="30">
        <v>0.05</v>
      </c>
      <c r="F314" s="30">
        <v>0.1</v>
      </c>
      <c r="G314" s="30">
        <v>0.1</v>
      </c>
      <c r="H314" s="30">
        <v>0.1</v>
      </c>
      <c r="I314" s="30">
        <v>0.05</v>
      </c>
      <c r="J314" s="30">
        <v>0.05</v>
      </c>
      <c r="K314" s="30">
        <v>0.15</v>
      </c>
      <c r="L314" s="30">
        <v>0.1</v>
      </c>
      <c r="M314" s="29">
        <f t="shared" si="23"/>
        <v>1.0000000000000002</v>
      </c>
    </row>
    <row r="315" spans="1:13" ht="25.5" customHeight="1" x14ac:dyDescent="0.2">
      <c r="A315" s="82" t="s">
        <v>248</v>
      </c>
      <c r="B315" s="83"/>
      <c r="C315" s="83"/>
      <c r="D315" s="83"/>
      <c r="E315" s="83"/>
      <c r="F315" s="83"/>
      <c r="G315" s="83"/>
      <c r="H315" s="83"/>
      <c r="I315" s="83"/>
      <c r="J315" s="83"/>
      <c r="K315" s="83"/>
      <c r="L315" s="87"/>
      <c r="M315" s="29"/>
    </row>
    <row r="316" spans="1:13" x14ac:dyDescent="0.2">
      <c r="A316" s="48" t="s">
        <v>186</v>
      </c>
      <c r="B316" s="30">
        <v>0.1</v>
      </c>
      <c r="C316" s="30">
        <v>0.1</v>
      </c>
      <c r="D316" s="30">
        <v>0.1</v>
      </c>
      <c r="E316" s="30">
        <v>0.1</v>
      </c>
      <c r="F316" s="30">
        <v>0.1</v>
      </c>
      <c r="G316" s="30">
        <v>0.1</v>
      </c>
      <c r="H316" s="30">
        <v>0.1</v>
      </c>
      <c r="I316" s="30">
        <v>0.05</v>
      </c>
      <c r="J316" s="30">
        <v>0.05</v>
      </c>
      <c r="K316" s="30">
        <v>0.1</v>
      </c>
      <c r="L316" s="30">
        <v>0.1</v>
      </c>
      <c r="M316" s="29">
        <f t="shared" si="23"/>
        <v>1</v>
      </c>
    </row>
    <row r="317" spans="1:13" ht="25.5" x14ac:dyDescent="0.2">
      <c r="A317" s="48" t="s">
        <v>187</v>
      </c>
      <c r="B317" s="30">
        <v>0.1</v>
      </c>
      <c r="C317" s="30">
        <v>0.1</v>
      </c>
      <c r="D317" s="30">
        <v>0.1</v>
      </c>
      <c r="E317" s="30">
        <v>0.1</v>
      </c>
      <c r="F317" s="30">
        <v>0.1</v>
      </c>
      <c r="G317" s="30">
        <v>0.1</v>
      </c>
      <c r="H317" s="30">
        <v>0.1</v>
      </c>
      <c r="I317" s="30">
        <v>0.05</v>
      </c>
      <c r="J317" s="30">
        <v>0.05</v>
      </c>
      <c r="K317" s="30">
        <v>0.1</v>
      </c>
      <c r="L317" s="30">
        <v>0.1</v>
      </c>
      <c r="M317" s="29">
        <f t="shared" si="23"/>
        <v>1</v>
      </c>
    </row>
    <row r="318" spans="1:13" x14ac:dyDescent="0.2">
      <c r="A318" s="48" t="s">
        <v>188</v>
      </c>
      <c r="B318" s="30">
        <v>0.1</v>
      </c>
      <c r="C318" s="30">
        <v>0.1</v>
      </c>
      <c r="D318" s="30">
        <v>0.1</v>
      </c>
      <c r="E318" s="30">
        <v>0.1</v>
      </c>
      <c r="F318" s="30">
        <v>0.1</v>
      </c>
      <c r="G318" s="30">
        <v>0.1</v>
      </c>
      <c r="H318" s="30">
        <v>0.1</v>
      </c>
      <c r="I318" s="30">
        <v>0.05</v>
      </c>
      <c r="J318" s="30">
        <v>0.05</v>
      </c>
      <c r="K318" s="30">
        <v>0.1</v>
      </c>
      <c r="L318" s="30">
        <v>0.1</v>
      </c>
      <c r="M318" s="29">
        <f t="shared" si="23"/>
        <v>1</v>
      </c>
    </row>
    <row r="319" spans="1:13" x14ac:dyDescent="0.2">
      <c r="A319" s="48" t="s">
        <v>154</v>
      </c>
      <c r="B319" s="30">
        <v>0.15</v>
      </c>
      <c r="C319" s="30">
        <v>0.05</v>
      </c>
      <c r="D319" s="30">
        <v>0.1</v>
      </c>
      <c r="E319" s="30">
        <v>0.05</v>
      </c>
      <c r="F319" s="30">
        <v>0.1</v>
      </c>
      <c r="G319" s="30">
        <v>0.1</v>
      </c>
      <c r="H319" s="30">
        <v>0.1</v>
      </c>
      <c r="I319" s="30">
        <v>0.05</v>
      </c>
      <c r="J319" s="30">
        <v>0.05</v>
      </c>
      <c r="K319" s="30">
        <v>0.15</v>
      </c>
      <c r="L319" s="30">
        <v>0.1</v>
      </c>
      <c r="M319" s="29">
        <f t="shared" si="23"/>
        <v>1.0000000000000002</v>
      </c>
    </row>
    <row r="320" spans="1:13" x14ac:dyDescent="0.2">
      <c r="A320" s="48" t="s">
        <v>155</v>
      </c>
      <c r="B320" s="30">
        <v>0.15</v>
      </c>
      <c r="C320" s="30">
        <v>0.05</v>
      </c>
      <c r="D320" s="30">
        <v>0.1</v>
      </c>
      <c r="E320" s="30">
        <v>0.05</v>
      </c>
      <c r="F320" s="30">
        <v>0.1</v>
      </c>
      <c r="G320" s="30">
        <v>0.1</v>
      </c>
      <c r="H320" s="30">
        <v>0.1</v>
      </c>
      <c r="I320" s="30">
        <v>0.05</v>
      </c>
      <c r="J320" s="30">
        <v>0.05</v>
      </c>
      <c r="K320" s="30">
        <v>0.15</v>
      </c>
      <c r="L320" s="30">
        <v>0.1</v>
      </c>
      <c r="M320" s="29">
        <f t="shared" si="23"/>
        <v>1.0000000000000002</v>
      </c>
    </row>
    <row r="321" spans="1:13" x14ac:dyDescent="0.2">
      <c r="A321" s="48" t="s">
        <v>158</v>
      </c>
      <c r="B321" s="30">
        <v>0.15</v>
      </c>
      <c r="C321" s="30">
        <v>0.05</v>
      </c>
      <c r="D321" s="30">
        <v>0.1</v>
      </c>
      <c r="E321" s="30">
        <v>0.05</v>
      </c>
      <c r="F321" s="30">
        <v>0.1</v>
      </c>
      <c r="G321" s="30">
        <v>0.1</v>
      </c>
      <c r="H321" s="30">
        <v>0.1</v>
      </c>
      <c r="I321" s="30">
        <v>0.05</v>
      </c>
      <c r="J321" s="30">
        <v>0.05</v>
      </c>
      <c r="K321" s="30">
        <v>0.15</v>
      </c>
      <c r="L321" s="30">
        <v>0.1</v>
      </c>
      <c r="M321" s="29">
        <f t="shared" si="23"/>
        <v>1.0000000000000002</v>
      </c>
    </row>
    <row r="322" spans="1:13" ht="15" customHeight="1" x14ac:dyDescent="0.2">
      <c r="A322" s="82" t="s">
        <v>249</v>
      </c>
      <c r="B322" s="83"/>
      <c r="C322" s="83"/>
      <c r="D322" s="83"/>
      <c r="E322" s="83"/>
      <c r="F322" s="83"/>
      <c r="G322" s="83"/>
      <c r="H322" s="83"/>
      <c r="I322" s="83"/>
      <c r="J322" s="83"/>
      <c r="K322" s="83"/>
      <c r="L322" s="87"/>
      <c r="M322" s="29"/>
    </row>
    <row r="323" spans="1:13" x14ac:dyDescent="0.2">
      <c r="A323" s="48" t="s">
        <v>186</v>
      </c>
      <c r="B323" s="30">
        <v>0.1</v>
      </c>
      <c r="C323" s="30">
        <v>0.1</v>
      </c>
      <c r="D323" s="30">
        <v>0.1</v>
      </c>
      <c r="E323" s="30">
        <v>0.1</v>
      </c>
      <c r="F323" s="30">
        <v>0.1</v>
      </c>
      <c r="G323" s="30">
        <v>0.1</v>
      </c>
      <c r="H323" s="30">
        <v>0.1</v>
      </c>
      <c r="I323" s="30">
        <v>0.05</v>
      </c>
      <c r="J323" s="30">
        <v>0.05</v>
      </c>
      <c r="K323" s="30">
        <v>0.1</v>
      </c>
      <c r="L323" s="30">
        <v>0.1</v>
      </c>
      <c r="M323" s="29">
        <f t="shared" ref="M323:M328" si="24">B323+C323+D323+E323+F323+G323+H323+I323+J323+K323+L323</f>
        <v>1</v>
      </c>
    </row>
    <row r="324" spans="1:13" ht="25.5" x14ac:dyDescent="0.2">
      <c r="A324" s="48" t="s">
        <v>187</v>
      </c>
      <c r="B324" s="30">
        <v>0.1</v>
      </c>
      <c r="C324" s="30">
        <v>0.1</v>
      </c>
      <c r="D324" s="30">
        <v>0.1</v>
      </c>
      <c r="E324" s="30">
        <v>0.1</v>
      </c>
      <c r="F324" s="30">
        <v>0.1</v>
      </c>
      <c r="G324" s="30">
        <v>0.1</v>
      </c>
      <c r="H324" s="30">
        <v>0.1</v>
      </c>
      <c r="I324" s="30">
        <v>0.05</v>
      </c>
      <c r="J324" s="30">
        <v>0.05</v>
      </c>
      <c r="K324" s="30">
        <v>0.1</v>
      </c>
      <c r="L324" s="30">
        <v>0.1</v>
      </c>
      <c r="M324" s="29">
        <f t="shared" si="24"/>
        <v>1</v>
      </c>
    </row>
    <row r="325" spans="1:13" x14ac:dyDescent="0.2">
      <c r="A325" s="48" t="s">
        <v>188</v>
      </c>
      <c r="B325" s="30">
        <v>0.1</v>
      </c>
      <c r="C325" s="30">
        <v>0.1</v>
      </c>
      <c r="D325" s="30">
        <v>0.1</v>
      </c>
      <c r="E325" s="30">
        <v>0.1</v>
      </c>
      <c r="F325" s="30">
        <v>0.1</v>
      </c>
      <c r="G325" s="30">
        <v>0.1</v>
      </c>
      <c r="H325" s="30">
        <v>0.1</v>
      </c>
      <c r="I325" s="30">
        <v>0.05</v>
      </c>
      <c r="J325" s="30">
        <v>0.05</v>
      </c>
      <c r="K325" s="30">
        <v>0.1</v>
      </c>
      <c r="L325" s="30">
        <v>0.1</v>
      </c>
      <c r="M325" s="29">
        <f t="shared" si="24"/>
        <v>1</v>
      </c>
    </row>
    <row r="326" spans="1:13" x14ac:dyDescent="0.2">
      <c r="A326" s="48" t="s">
        <v>154</v>
      </c>
      <c r="B326" s="30">
        <v>0.15</v>
      </c>
      <c r="C326" s="30">
        <v>0.05</v>
      </c>
      <c r="D326" s="30">
        <v>0.1</v>
      </c>
      <c r="E326" s="30">
        <v>0.05</v>
      </c>
      <c r="F326" s="30">
        <v>0.1</v>
      </c>
      <c r="G326" s="30">
        <v>0.1</v>
      </c>
      <c r="H326" s="30">
        <v>0.1</v>
      </c>
      <c r="I326" s="30">
        <v>0.05</v>
      </c>
      <c r="J326" s="30">
        <v>0.05</v>
      </c>
      <c r="K326" s="30">
        <v>0.15</v>
      </c>
      <c r="L326" s="30">
        <v>0.1</v>
      </c>
      <c r="M326" s="29">
        <f t="shared" si="24"/>
        <v>1.0000000000000002</v>
      </c>
    </row>
    <row r="327" spans="1:13" x14ac:dyDescent="0.2">
      <c r="A327" s="48" t="s">
        <v>155</v>
      </c>
      <c r="B327" s="30">
        <v>0.15</v>
      </c>
      <c r="C327" s="30">
        <v>0.05</v>
      </c>
      <c r="D327" s="30">
        <v>0.1</v>
      </c>
      <c r="E327" s="30">
        <v>0.05</v>
      </c>
      <c r="F327" s="30">
        <v>0.1</v>
      </c>
      <c r="G327" s="30">
        <v>0.1</v>
      </c>
      <c r="H327" s="30">
        <v>0.1</v>
      </c>
      <c r="I327" s="30">
        <v>0.05</v>
      </c>
      <c r="J327" s="30">
        <v>0.05</v>
      </c>
      <c r="K327" s="30">
        <v>0.15</v>
      </c>
      <c r="L327" s="30">
        <v>0.1</v>
      </c>
      <c r="M327" s="29">
        <f t="shared" si="24"/>
        <v>1.0000000000000002</v>
      </c>
    </row>
    <row r="328" spans="1:13" x14ac:dyDescent="0.2">
      <c r="A328" s="48" t="s">
        <v>158</v>
      </c>
      <c r="B328" s="30">
        <v>0.15</v>
      </c>
      <c r="C328" s="30">
        <v>0.05</v>
      </c>
      <c r="D328" s="30">
        <v>0.1</v>
      </c>
      <c r="E328" s="30">
        <v>0.05</v>
      </c>
      <c r="F328" s="30">
        <v>0.1</v>
      </c>
      <c r="G328" s="30">
        <v>0.1</v>
      </c>
      <c r="H328" s="30">
        <v>0.1</v>
      </c>
      <c r="I328" s="30">
        <v>0.05</v>
      </c>
      <c r="J328" s="30">
        <v>0.05</v>
      </c>
      <c r="K328" s="30">
        <v>0.15</v>
      </c>
      <c r="L328" s="30">
        <v>0.1</v>
      </c>
      <c r="M328" s="29">
        <f t="shared" si="24"/>
        <v>1.0000000000000002</v>
      </c>
    </row>
    <row r="329" spans="1:13" ht="25.5" customHeight="1" x14ac:dyDescent="0.2">
      <c r="A329" s="82" t="s">
        <v>250</v>
      </c>
      <c r="B329" s="83"/>
      <c r="C329" s="83"/>
      <c r="D329" s="83"/>
      <c r="E329" s="83"/>
      <c r="F329" s="83"/>
      <c r="G329" s="83"/>
      <c r="H329" s="83"/>
      <c r="I329" s="83"/>
      <c r="J329" s="83"/>
      <c r="K329" s="83"/>
      <c r="L329" s="87"/>
      <c r="M329" s="29"/>
    </row>
    <row r="330" spans="1:13" x14ac:dyDescent="0.2">
      <c r="A330" s="48" t="s">
        <v>186</v>
      </c>
      <c r="B330" s="30">
        <v>0.1</v>
      </c>
      <c r="C330" s="30">
        <v>0.1</v>
      </c>
      <c r="D330" s="30">
        <v>0.1</v>
      </c>
      <c r="E330" s="30">
        <v>0.1</v>
      </c>
      <c r="F330" s="30">
        <v>0.1</v>
      </c>
      <c r="G330" s="30">
        <v>0.1</v>
      </c>
      <c r="H330" s="30">
        <v>0.1</v>
      </c>
      <c r="I330" s="30">
        <v>0.05</v>
      </c>
      <c r="J330" s="30">
        <v>0.05</v>
      </c>
      <c r="K330" s="30">
        <v>0.1</v>
      </c>
      <c r="L330" s="30">
        <v>0.1</v>
      </c>
      <c r="M330" s="29">
        <f t="shared" ref="M330:M340" si="25">B330+C330+D330+E330+F330+G330+H330+I330+J330+K330+L330</f>
        <v>1</v>
      </c>
    </row>
    <row r="331" spans="1:13" ht="25.5" x14ac:dyDescent="0.2">
      <c r="A331" s="48" t="s">
        <v>187</v>
      </c>
      <c r="B331" s="30">
        <v>0.1</v>
      </c>
      <c r="C331" s="30">
        <v>0.1</v>
      </c>
      <c r="D331" s="30">
        <v>0.1</v>
      </c>
      <c r="E331" s="30">
        <v>0.1</v>
      </c>
      <c r="F331" s="30">
        <v>0.1</v>
      </c>
      <c r="G331" s="30">
        <v>0.1</v>
      </c>
      <c r="H331" s="30">
        <v>0.1</v>
      </c>
      <c r="I331" s="30">
        <v>0.05</v>
      </c>
      <c r="J331" s="30">
        <v>0.05</v>
      </c>
      <c r="K331" s="30">
        <v>0.1</v>
      </c>
      <c r="L331" s="30">
        <v>0.1</v>
      </c>
      <c r="M331" s="29">
        <f t="shared" si="25"/>
        <v>1</v>
      </c>
    </row>
    <row r="332" spans="1:13" x14ac:dyDescent="0.2">
      <c r="A332" s="48" t="s">
        <v>188</v>
      </c>
      <c r="B332" s="30">
        <v>0.1</v>
      </c>
      <c r="C332" s="30">
        <v>0.1</v>
      </c>
      <c r="D332" s="30">
        <v>0.1</v>
      </c>
      <c r="E332" s="30">
        <v>0.1</v>
      </c>
      <c r="F332" s="30">
        <v>0.1</v>
      </c>
      <c r="G332" s="30">
        <v>0.1</v>
      </c>
      <c r="H332" s="30">
        <v>0.1</v>
      </c>
      <c r="I332" s="30">
        <v>0.05</v>
      </c>
      <c r="J332" s="30">
        <v>0.05</v>
      </c>
      <c r="K332" s="30">
        <v>0.1</v>
      </c>
      <c r="L332" s="30">
        <v>0.1</v>
      </c>
      <c r="M332" s="29">
        <f t="shared" si="25"/>
        <v>1</v>
      </c>
    </row>
    <row r="333" spans="1:13" x14ac:dyDescent="0.2">
      <c r="A333" s="48" t="s">
        <v>154</v>
      </c>
      <c r="B333" s="30">
        <v>0.15</v>
      </c>
      <c r="C333" s="30">
        <v>0.05</v>
      </c>
      <c r="D333" s="30">
        <v>0.1</v>
      </c>
      <c r="E333" s="30">
        <v>0.05</v>
      </c>
      <c r="F333" s="30">
        <v>0.1</v>
      </c>
      <c r="G333" s="30">
        <v>0.1</v>
      </c>
      <c r="H333" s="30">
        <v>0.1</v>
      </c>
      <c r="I333" s="30">
        <v>0.05</v>
      </c>
      <c r="J333" s="30">
        <v>0.05</v>
      </c>
      <c r="K333" s="30">
        <v>0.15</v>
      </c>
      <c r="L333" s="30">
        <v>0.1</v>
      </c>
      <c r="M333" s="29">
        <f t="shared" si="25"/>
        <v>1.0000000000000002</v>
      </c>
    </row>
    <row r="334" spans="1:13" x14ac:dyDescent="0.2">
      <c r="A334" s="48" t="s">
        <v>155</v>
      </c>
      <c r="B334" s="30">
        <v>0.15</v>
      </c>
      <c r="C334" s="30">
        <v>0.05</v>
      </c>
      <c r="D334" s="30">
        <v>0.1</v>
      </c>
      <c r="E334" s="30">
        <v>0.05</v>
      </c>
      <c r="F334" s="30">
        <v>0.1</v>
      </c>
      <c r="G334" s="30">
        <v>0.1</v>
      </c>
      <c r="H334" s="30">
        <v>0.1</v>
      </c>
      <c r="I334" s="30">
        <v>0.05</v>
      </c>
      <c r="J334" s="30">
        <v>0.05</v>
      </c>
      <c r="K334" s="30">
        <v>0.15</v>
      </c>
      <c r="L334" s="30">
        <v>0.1</v>
      </c>
      <c r="M334" s="29">
        <f t="shared" si="25"/>
        <v>1.0000000000000002</v>
      </c>
    </row>
    <row r="335" spans="1:13" x14ac:dyDescent="0.2">
      <c r="A335" s="48" t="s">
        <v>158</v>
      </c>
      <c r="B335" s="30">
        <v>0.15</v>
      </c>
      <c r="C335" s="30">
        <v>0.05</v>
      </c>
      <c r="D335" s="30">
        <v>0.1</v>
      </c>
      <c r="E335" s="30">
        <v>0.05</v>
      </c>
      <c r="F335" s="30">
        <v>0.1</v>
      </c>
      <c r="G335" s="30">
        <v>0.1</v>
      </c>
      <c r="H335" s="30">
        <v>0.1</v>
      </c>
      <c r="I335" s="30">
        <v>0.05</v>
      </c>
      <c r="J335" s="30">
        <v>0.05</v>
      </c>
      <c r="K335" s="30">
        <v>0.15</v>
      </c>
      <c r="L335" s="30">
        <v>0.1</v>
      </c>
      <c r="M335" s="29">
        <f t="shared" si="25"/>
        <v>1.0000000000000002</v>
      </c>
    </row>
    <row r="336" spans="1:13" ht="25.5" customHeight="1" x14ac:dyDescent="0.2">
      <c r="A336" s="82" t="s">
        <v>251</v>
      </c>
      <c r="B336" s="83"/>
      <c r="C336" s="83"/>
      <c r="D336" s="83"/>
      <c r="E336" s="83"/>
      <c r="F336" s="83"/>
      <c r="G336" s="83"/>
      <c r="H336" s="83"/>
      <c r="I336" s="83"/>
      <c r="J336" s="83"/>
      <c r="K336" s="83"/>
      <c r="L336" s="87"/>
      <c r="M336" s="29"/>
    </row>
    <row r="337" spans="1:13" x14ac:dyDescent="0.2">
      <c r="A337" s="48" t="s">
        <v>186</v>
      </c>
      <c r="B337" s="30">
        <v>0.1</v>
      </c>
      <c r="C337" s="30">
        <v>0.1</v>
      </c>
      <c r="D337" s="30">
        <v>0.1</v>
      </c>
      <c r="E337" s="30">
        <v>0.1</v>
      </c>
      <c r="F337" s="30">
        <v>0.1</v>
      </c>
      <c r="G337" s="30">
        <v>0.1</v>
      </c>
      <c r="H337" s="30">
        <v>0.1</v>
      </c>
      <c r="I337" s="30">
        <v>0.05</v>
      </c>
      <c r="J337" s="30">
        <v>0.05</v>
      </c>
      <c r="K337" s="30">
        <v>0.1</v>
      </c>
      <c r="L337" s="30">
        <v>0.1</v>
      </c>
      <c r="M337" s="29">
        <f t="shared" si="25"/>
        <v>1</v>
      </c>
    </row>
    <row r="338" spans="1:13" ht="25.5" x14ac:dyDescent="0.2">
      <c r="A338" s="48" t="s">
        <v>187</v>
      </c>
      <c r="B338" s="30">
        <v>0.1</v>
      </c>
      <c r="C338" s="30">
        <v>0.1</v>
      </c>
      <c r="D338" s="30">
        <v>0.1</v>
      </c>
      <c r="E338" s="30">
        <v>0.1</v>
      </c>
      <c r="F338" s="30">
        <v>0.1</v>
      </c>
      <c r="G338" s="30">
        <v>0.1</v>
      </c>
      <c r="H338" s="30">
        <v>0.1</v>
      </c>
      <c r="I338" s="30">
        <v>0.05</v>
      </c>
      <c r="J338" s="30">
        <v>0.05</v>
      </c>
      <c r="K338" s="30">
        <v>0.1</v>
      </c>
      <c r="L338" s="30">
        <v>0.1</v>
      </c>
      <c r="M338" s="29">
        <f t="shared" si="25"/>
        <v>1</v>
      </c>
    </row>
    <row r="339" spans="1:13" x14ac:dyDescent="0.2">
      <c r="A339" s="48" t="s">
        <v>188</v>
      </c>
      <c r="B339" s="30">
        <v>0.1</v>
      </c>
      <c r="C339" s="30">
        <v>0.1</v>
      </c>
      <c r="D339" s="30">
        <v>0.1</v>
      </c>
      <c r="E339" s="30">
        <v>0.1</v>
      </c>
      <c r="F339" s="30">
        <v>0.1</v>
      </c>
      <c r="G339" s="30">
        <v>0.1</v>
      </c>
      <c r="H339" s="30">
        <v>0.1</v>
      </c>
      <c r="I339" s="30">
        <v>0.05</v>
      </c>
      <c r="J339" s="30">
        <v>0.05</v>
      </c>
      <c r="K339" s="30">
        <v>0.1</v>
      </c>
      <c r="L339" s="30">
        <v>0.1</v>
      </c>
      <c r="M339" s="29">
        <f t="shared" si="25"/>
        <v>1</v>
      </c>
    </row>
    <row r="340" spans="1:13" x14ac:dyDescent="0.2">
      <c r="A340" s="48" t="s">
        <v>154</v>
      </c>
      <c r="B340" s="30">
        <v>0.15</v>
      </c>
      <c r="C340" s="30">
        <v>0.05</v>
      </c>
      <c r="D340" s="30">
        <v>0.1</v>
      </c>
      <c r="E340" s="30">
        <v>0.05</v>
      </c>
      <c r="F340" s="30">
        <v>0.1</v>
      </c>
      <c r="G340" s="30">
        <v>0.1</v>
      </c>
      <c r="H340" s="30">
        <v>0.1</v>
      </c>
      <c r="I340" s="30">
        <v>0.05</v>
      </c>
      <c r="J340" s="30">
        <v>0.05</v>
      </c>
      <c r="K340" s="30">
        <v>0.15</v>
      </c>
      <c r="L340" s="30">
        <v>0.1</v>
      </c>
      <c r="M340" s="29">
        <f t="shared" si="25"/>
        <v>1.0000000000000002</v>
      </c>
    </row>
    <row r="341" spans="1:13" x14ac:dyDescent="0.2">
      <c r="A341" s="48" t="s">
        <v>155</v>
      </c>
      <c r="B341" s="30">
        <v>0.15</v>
      </c>
      <c r="C341" s="30">
        <v>0.05</v>
      </c>
      <c r="D341" s="30">
        <v>0.1</v>
      </c>
      <c r="E341" s="30">
        <v>0.05</v>
      </c>
      <c r="F341" s="30">
        <v>0.1</v>
      </c>
      <c r="G341" s="30">
        <v>0.1</v>
      </c>
      <c r="H341" s="30">
        <v>0.1</v>
      </c>
      <c r="I341" s="30">
        <v>0.05</v>
      </c>
      <c r="J341" s="30">
        <v>0.05</v>
      </c>
      <c r="K341" s="30">
        <v>0.15</v>
      </c>
      <c r="L341" s="30">
        <v>0.1</v>
      </c>
      <c r="M341" s="29">
        <f t="shared" ref="M341:M342" si="26">B341+C341+D341+E341+F341+G341+H341+I341+J341+K341+L341</f>
        <v>1.0000000000000002</v>
      </c>
    </row>
    <row r="342" spans="1:13" x14ac:dyDescent="0.2">
      <c r="A342" s="48" t="s">
        <v>158</v>
      </c>
      <c r="B342" s="30">
        <v>0.15</v>
      </c>
      <c r="C342" s="30">
        <v>0.05</v>
      </c>
      <c r="D342" s="30">
        <v>0.1</v>
      </c>
      <c r="E342" s="30">
        <v>0.05</v>
      </c>
      <c r="F342" s="30">
        <v>0.1</v>
      </c>
      <c r="G342" s="30">
        <v>0.1</v>
      </c>
      <c r="H342" s="30">
        <v>0.1</v>
      </c>
      <c r="I342" s="30">
        <v>0.05</v>
      </c>
      <c r="J342" s="30">
        <v>0.05</v>
      </c>
      <c r="K342" s="30">
        <v>0.15</v>
      </c>
      <c r="L342" s="30">
        <v>0.1</v>
      </c>
      <c r="M342" s="29">
        <f t="shared" si="26"/>
        <v>1.0000000000000002</v>
      </c>
    </row>
    <row r="343" spans="1:13" x14ac:dyDescent="0.2">
      <c r="A343" s="48" t="s">
        <v>7</v>
      </c>
      <c r="B343" s="30">
        <v>0.15</v>
      </c>
      <c r="C343" s="30">
        <v>0.05</v>
      </c>
      <c r="D343" s="30">
        <v>0.1</v>
      </c>
      <c r="E343" s="30">
        <v>0.05</v>
      </c>
      <c r="F343" s="30">
        <v>0.1</v>
      </c>
      <c r="G343" s="30">
        <v>0.1</v>
      </c>
      <c r="H343" s="30">
        <v>0.1</v>
      </c>
      <c r="I343" s="30">
        <v>0.05</v>
      </c>
      <c r="J343" s="30">
        <v>0.05</v>
      </c>
      <c r="K343" s="30">
        <v>0.15</v>
      </c>
      <c r="L343" s="30">
        <v>0.1</v>
      </c>
      <c r="M343" s="29">
        <f t="shared" ref="M343:M346" si="27">B343+C343+D343+E343+F343+G343+H343+I343+J343+K343+L343</f>
        <v>1.0000000000000002</v>
      </c>
    </row>
    <row r="344" spans="1:13" x14ac:dyDescent="0.2">
      <c r="A344" s="48" t="s">
        <v>23</v>
      </c>
      <c r="B344" s="30">
        <v>0.15</v>
      </c>
      <c r="C344" s="30">
        <v>0.05</v>
      </c>
      <c r="D344" s="30">
        <v>0.1</v>
      </c>
      <c r="E344" s="30">
        <v>0.05</v>
      </c>
      <c r="F344" s="30">
        <v>0.1</v>
      </c>
      <c r="G344" s="30">
        <v>0.1</v>
      </c>
      <c r="H344" s="30">
        <v>0.1</v>
      </c>
      <c r="I344" s="30">
        <v>0.05</v>
      </c>
      <c r="J344" s="30">
        <v>0.05</v>
      </c>
      <c r="K344" s="30">
        <v>0.15</v>
      </c>
      <c r="L344" s="30">
        <v>0.1</v>
      </c>
      <c r="M344" s="29">
        <f t="shared" si="27"/>
        <v>1.0000000000000002</v>
      </c>
    </row>
    <row r="345" spans="1:13" ht="60" customHeight="1" x14ac:dyDescent="0.2">
      <c r="A345" s="82" t="s">
        <v>223</v>
      </c>
      <c r="B345" s="83"/>
      <c r="C345" s="83"/>
      <c r="D345" s="83"/>
      <c r="E345" s="83"/>
      <c r="F345" s="83"/>
      <c r="G345" s="83"/>
      <c r="H345" s="83"/>
      <c r="I345" s="83"/>
      <c r="J345" s="83"/>
      <c r="K345" s="83"/>
      <c r="L345" s="87"/>
      <c r="M345" s="29"/>
    </row>
    <row r="346" spans="1:13" x14ac:dyDescent="0.2">
      <c r="A346" s="48" t="s">
        <v>186</v>
      </c>
      <c r="B346" s="30">
        <v>0.1</v>
      </c>
      <c r="C346" s="30">
        <v>0.1</v>
      </c>
      <c r="D346" s="30">
        <v>0.1</v>
      </c>
      <c r="E346" s="30">
        <v>0.1</v>
      </c>
      <c r="F346" s="30">
        <v>0.1</v>
      </c>
      <c r="G346" s="30">
        <v>0.1</v>
      </c>
      <c r="H346" s="30">
        <v>0.1</v>
      </c>
      <c r="I346" s="30">
        <v>0.05</v>
      </c>
      <c r="J346" s="30">
        <v>0.05</v>
      </c>
      <c r="K346" s="30">
        <v>0.1</v>
      </c>
      <c r="L346" s="30">
        <v>0.1</v>
      </c>
      <c r="M346" s="29">
        <f t="shared" si="27"/>
        <v>1</v>
      </c>
    </row>
    <row r="347" spans="1:13" ht="25.5" x14ac:dyDescent="0.2">
      <c r="A347" s="48" t="s">
        <v>187</v>
      </c>
      <c r="B347" s="30">
        <v>0.1</v>
      </c>
      <c r="C347" s="30">
        <v>0.1</v>
      </c>
      <c r="D347" s="30">
        <v>0.1</v>
      </c>
      <c r="E347" s="30">
        <v>0.1</v>
      </c>
      <c r="F347" s="30">
        <v>0.1</v>
      </c>
      <c r="G347" s="30">
        <v>0.1</v>
      </c>
      <c r="H347" s="30">
        <v>0.1</v>
      </c>
      <c r="I347" s="30">
        <v>0.05</v>
      </c>
      <c r="J347" s="30">
        <v>0.05</v>
      </c>
      <c r="K347" s="30">
        <v>0.1</v>
      </c>
      <c r="L347" s="30">
        <v>0.1</v>
      </c>
      <c r="M347" s="29">
        <f t="shared" ref="M347:M356" si="28">B347+C347+D347+E347+F347+G347+H347+I347+J347+K347+L347</f>
        <v>1</v>
      </c>
    </row>
    <row r="348" spans="1:13" x14ac:dyDescent="0.2">
      <c r="A348" s="48" t="s">
        <v>188</v>
      </c>
      <c r="B348" s="30">
        <v>0.1</v>
      </c>
      <c r="C348" s="30">
        <v>0.1</v>
      </c>
      <c r="D348" s="30">
        <v>0.1</v>
      </c>
      <c r="E348" s="30">
        <v>0.1</v>
      </c>
      <c r="F348" s="30">
        <v>0.1</v>
      </c>
      <c r="G348" s="30">
        <v>0.1</v>
      </c>
      <c r="H348" s="30">
        <v>0.1</v>
      </c>
      <c r="I348" s="30">
        <v>0.05</v>
      </c>
      <c r="J348" s="30">
        <v>0.05</v>
      </c>
      <c r="K348" s="30">
        <v>0.1</v>
      </c>
      <c r="L348" s="30">
        <v>0.1</v>
      </c>
      <c r="M348" s="29">
        <f t="shared" si="28"/>
        <v>1</v>
      </c>
    </row>
    <row r="349" spans="1:13" x14ac:dyDescent="0.2">
      <c r="A349" s="48" t="s">
        <v>154</v>
      </c>
      <c r="B349" s="30">
        <v>0.15</v>
      </c>
      <c r="C349" s="30">
        <v>0.05</v>
      </c>
      <c r="D349" s="30">
        <v>0.1</v>
      </c>
      <c r="E349" s="30">
        <v>0.05</v>
      </c>
      <c r="F349" s="30">
        <v>0.1</v>
      </c>
      <c r="G349" s="30">
        <v>0.1</v>
      </c>
      <c r="H349" s="30">
        <v>0.1</v>
      </c>
      <c r="I349" s="30">
        <v>0.05</v>
      </c>
      <c r="J349" s="30">
        <v>0.05</v>
      </c>
      <c r="K349" s="30">
        <v>0.15</v>
      </c>
      <c r="L349" s="30">
        <v>0.1</v>
      </c>
      <c r="M349" s="29">
        <f t="shared" si="28"/>
        <v>1.0000000000000002</v>
      </c>
    </row>
    <row r="350" spans="1:13" x14ac:dyDescent="0.2">
      <c r="A350" s="48" t="s">
        <v>155</v>
      </c>
      <c r="B350" s="30">
        <v>0.15</v>
      </c>
      <c r="C350" s="30">
        <v>0.05</v>
      </c>
      <c r="D350" s="30">
        <v>0.1</v>
      </c>
      <c r="E350" s="30">
        <v>0.05</v>
      </c>
      <c r="F350" s="30">
        <v>0.1</v>
      </c>
      <c r="G350" s="30">
        <v>0.1</v>
      </c>
      <c r="H350" s="30">
        <v>0.1</v>
      </c>
      <c r="I350" s="30">
        <v>0.05</v>
      </c>
      <c r="J350" s="30">
        <v>0.05</v>
      </c>
      <c r="K350" s="30">
        <v>0.15</v>
      </c>
      <c r="L350" s="30">
        <v>0.1</v>
      </c>
      <c r="M350" s="29">
        <f t="shared" si="28"/>
        <v>1.0000000000000002</v>
      </c>
    </row>
    <row r="351" spans="1:13" x14ac:dyDescent="0.2">
      <c r="A351" s="48" t="s">
        <v>158</v>
      </c>
      <c r="B351" s="30">
        <v>0.15</v>
      </c>
      <c r="C351" s="30">
        <v>0.05</v>
      </c>
      <c r="D351" s="30">
        <v>0.1</v>
      </c>
      <c r="E351" s="30">
        <v>0.05</v>
      </c>
      <c r="F351" s="30">
        <v>0.1</v>
      </c>
      <c r="G351" s="30">
        <v>0.1</v>
      </c>
      <c r="H351" s="30">
        <v>0.1</v>
      </c>
      <c r="I351" s="30">
        <v>0.05</v>
      </c>
      <c r="J351" s="30">
        <v>0.05</v>
      </c>
      <c r="K351" s="30">
        <v>0.15</v>
      </c>
      <c r="L351" s="30">
        <v>0.1</v>
      </c>
      <c r="M351" s="29">
        <f t="shared" si="28"/>
        <v>1.0000000000000002</v>
      </c>
    </row>
    <row r="352" spans="1:13" ht="41.25" customHeight="1" x14ac:dyDescent="0.2">
      <c r="A352" s="82" t="s">
        <v>224</v>
      </c>
      <c r="B352" s="83"/>
      <c r="C352" s="83"/>
      <c r="D352" s="83"/>
      <c r="E352" s="83"/>
      <c r="F352" s="83"/>
      <c r="G352" s="83"/>
      <c r="H352" s="83"/>
      <c r="I352" s="83"/>
      <c r="J352" s="83"/>
      <c r="K352" s="83"/>
      <c r="L352" s="87"/>
      <c r="M352" s="29"/>
    </row>
    <row r="353" spans="1:13" ht="25.5" x14ac:dyDescent="0.2">
      <c r="A353" s="48" t="s">
        <v>189</v>
      </c>
      <c r="B353" s="30">
        <v>0.1</v>
      </c>
      <c r="C353" s="30">
        <v>0.1</v>
      </c>
      <c r="D353" s="30">
        <v>0.1</v>
      </c>
      <c r="E353" s="30">
        <v>0.1</v>
      </c>
      <c r="F353" s="30">
        <v>0.1</v>
      </c>
      <c r="G353" s="30">
        <v>0.1</v>
      </c>
      <c r="H353" s="30">
        <v>0.1</v>
      </c>
      <c r="I353" s="30">
        <v>0.05</v>
      </c>
      <c r="J353" s="30">
        <v>0.05</v>
      </c>
      <c r="K353" s="30">
        <v>0.1</v>
      </c>
      <c r="L353" s="30">
        <v>0.1</v>
      </c>
      <c r="M353" s="29">
        <f t="shared" si="28"/>
        <v>1</v>
      </c>
    </row>
    <row r="354" spans="1:13" x14ac:dyDescent="0.2">
      <c r="A354" s="48" t="s">
        <v>154</v>
      </c>
      <c r="B354" s="30">
        <v>0.15</v>
      </c>
      <c r="C354" s="30">
        <v>0.05</v>
      </c>
      <c r="D354" s="30">
        <v>0.1</v>
      </c>
      <c r="E354" s="30">
        <v>0.05</v>
      </c>
      <c r="F354" s="30">
        <v>0.1</v>
      </c>
      <c r="G354" s="30">
        <v>0.1</v>
      </c>
      <c r="H354" s="30">
        <v>0.1</v>
      </c>
      <c r="I354" s="30">
        <v>0.05</v>
      </c>
      <c r="J354" s="30">
        <v>0.05</v>
      </c>
      <c r="K354" s="30">
        <v>0.15</v>
      </c>
      <c r="L354" s="30">
        <v>0.1</v>
      </c>
      <c r="M354" s="29">
        <f t="shared" si="28"/>
        <v>1.0000000000000002</v>
      </c>
    </row>
    <row r="355" spans="1:13" x14ac:dyDescent="0.2">
      <c r="A355" s="48" t="s">
        <v>155</v>
      </c>
      <c r="B355" s="30">
        <v>0.15</v>
      </c>
      <c r="C355" s="30">
        <v>0.05</v>
      </c>
      <c r="D355" s="30">
        <v>0.1</v>
      </c>
      <c r="E355" s="30">
        <v>0.05</v>
      </c>
      <c r="F355" s="30">
        <v>0.1</v>
      </c>
      <c r="G355" s="30">
        <v>0.1</v>
      </c>
      <c r="H355" s="30">
        <v>0.1</v>
      </c>
      <c r="I355" s="30">
        <v>0.05</v>
      </c>
      <c r="J355" s="30">
        <v>0.05</v>
      </c>
      <c r="K355" s="30">
        <v>0.15</v>
      </c>
      <c r="L355" s="30">
        <v>0.1</v>
      </c>
      <c r="M355" s="29">
        <f t="shared" si="28"/>
        <v>1.0000000000000002</v>
      </c>
    </row>
    <row r="356" spans="1:13" x14ac:dyDescent="0.2">
      <c r="A356" s="48" t="s">
        <v>158</v>
      </c>
      <c r="B356" s="30">
        <v>0.15</v>
      </c>
      <c r="C356" s="30">
        <v>0.05</v>
      </c>
      <c r="D356" s="30">
        <v>0.1</v>
      </c>
      <c r="E356" s="30">
        <v>0.05</v>
      </c>
      <c r="F356" s="30">
        <v>0.1</v>
      </c>
      <c r="G356" s="30">
        <v>0.1</v>
      </c>
      <c r="H356" s="30">
        <v>0.1</v>
      </c>
      <c r="I356" s="30">
        <v>0.05</v>
      </c>
      <c r="J356" s="30">
        <v>0.05</v>
      </c>
      <c r="K356" s="30">
        <v>0.15</v>
      </c>
      <c r="L356" s="30">
        <v>0.1</v>
      </c>
      <c r="M356" s="29">
        <f t="shared" si="28"/>
        <v>1.0000000000000002</v>
      </c>
    </row>
    <row r="357" spans="1:13" ht="25.5" customHeight="1" x14ac:dyDescent="0.2">
      <c r="A357" s="82" t="s">
        <v>190</v>
      </c>
      <c r="B357" s="83"/>
      <c r="C357" s="83"/>
      <c r="D357" s="83"/>
      <c r="E357" s="83"/>
      <c r="F357" s="83"/>
      <c r="G357" s="83"/>
      <c r="H357" s="83"/>
      <c r="I357" s="83"/>
      <c r="J357" s="83"/>
      <c r="K357" s="83"/>
      <c r="L357" s="87"/>
      <c r="M357" s="29"/>
    </row>
    <row r="358" spans="1:13" ht="15" x14ac:dyDescent="0.3">
      <c r="A358" s="48" t="s">
        <v>277</v>
      </c>
      <c r="B358" s="30">
        <v>0.1</v>
      </c>
      <c r="C358" s="30">
        <v>0.1</v>
      </c>
      <c r="D358" s="30">
        <v>0.1</v>
      </c>
      <c r="E358" s="30">
        <v>0.1</v>
      </c>
      <c r="F358" s="30">
        <v>0.1</v>
      </c>
      <c r="G358" s="30">
        <v>0.1</v>
      </c>
      <c r="H358" s="30">
        <v>0.1</v>
      </c>
      <c r="I358" s="30">
        <v>0.05</v>
      </c>
      <c r="J358" s="30">
        <v>0.05</v>
      </c>
      <c r="K358" s="30">
        <v>0.1</v>
      </c>
      <c r="L358" s="30">
        <v>0.1</v>
      </c>
      <c r="M358" s="29">
        <v>1</v>
      </c>
    </row>
    <row r="359" spans="1:13" ht="30" x14ac:dyDescent="0.3">
      <c r="A359" s="48" t="s">
        <v>278</v>
      </c>
      <c r="B359" s="30">
        <v>0.1</v>
      </c>
      <c r="C359" s="30">
        <v>0.1</v>
      </c>
      <c r="D359" s="30">
        <v>0.1</v>
      </c>
      <c r="E359" s="30">
        <v>0.1</v>
      </c>
      <c r="F359" s="30">
        <v>0.1</v>
      </c>
      <c r="G359" s="30">
        <v>0.1</v>
      </c>
      <c r="H359" s="30">
        <v>0.1</v>
      </c>
      <c r="I359" s="30">
        <v>0.05</v>
      </c>
      <c r="J359" s="30">
        <v>0.05</v>
      </c>
      <c r="K359" s="30">
        <v>0.1</v>
      </c>
      <c r="L359" s="30">
        <v>0.1</v>
      </c>
      <c r="M359" s="29">
        <v>1</v>
      </c>
    </row>
    <row r="360" spans="1:13" ht="15" x14ac:dyDescent="0.3">
      <c r="A360" s="48" t="s">
        <v>279</v>
      </c>
      <c r="B360" s="30">
        <v>0.1</v>
      </c>
      <c r="C360" s="30">
        <v>0.1</v>
      </c>
      <c r="D360" s="30">
        <v>0.1</v>
      </c>
      <c r="E360" s="30">
        <v>0.1</v>
      </c>
      <c r="F360" s="30">
        <v>0.1</v>
      </c>
      <c r="G360" s="30">
        <v>0.1</v>
      </c>
      <c r="H360" s="30">
        <v>0.1</v>
      </c>
      <c r="I360" s="30">
        <v>0.05</v>
      </c>
      <c r="J360" s="30">
        <v>0.05</v>
      </c>
      <c r="K360" s="30">
        <v>0.1</v>
      </c>
      <c r="L360" s="30">
        <v>0.1</v>
      </c>
      <c r="M360" s="29">
        <v>1</v>
      </c>
    </row>
    <row r="361" spans="1:13" ht="15" x14ac:dyDescent="0.3">
      <c r="A361" s="48" t="s">
        <v>280</v>
      </c>
      <c r="B361" s="30">
        <v>0.15</v>
      </c>
      <c r="C361" s="30">
        <v>0.05</v>
      </c>
      <c r="D361" s="30">
        <v>0.1</v>
      </c>
      <c r="E361" s="30">
        <v>0.05</v>
      </c>
      <c r="F361" s="30">
        <v>0.1</v>
      </c>
      <c r="G361" s="30">
        <v>0.1</v>
      </c>
      <c r="H361" s="30">
        <v>0.1</v>
      </c>
      <c r="I361" s="30">
        <v>0.05</v>
      </c>
      <c r="J361" s="30">
        <v>0.05</v>
      </c>
      <c r="K361" s="30">
        <v>0.15</v>
      </c>
      <c r="L361" s="30">
        <v>0.1</v>
      </c>
      <c r="M361" s="29">
        <v>1</v>
      </c>
    </row>
    <row r="362" spans="1:13" ht="15" x14ac:dyDescent="0.3">
      <c r="A362" s="48" t="s">
        <v>281</v>
      </c>
      <c r="B362" s="30">
        <v>0.15</v>
      </c>
      <c r="C362" s="30">
        <v>0.05</v>
      </c>
      <c r="D362" s="30">
        <v>0.1</v>
      </c>
      <c r="E362" s="30">
        <v>0.05</v>
      </c>
      <c r="F362" s="30">
        <v>0.1</v>
      </c>
      <c r="G362" s="30">
        <v>0.1</v>
      </c>
      <c r="H362" s="30">
        <v>0.1</v>
      </c>
      <c r="I362" s="30">
        <v>0.05</v>
      </c>
      <c r="J362" s="30">
        <v>0.05</v>
      </c>
      <c r="K362" s="30">
        <v>0.15</v>
      </c>
      <c r="L362" s="30">
        <v>0.1</v>
      </c>
      <c r="M362" s="29">
        <v>1</v>
      </c>
    </row>
    <row r="363" spans="1:13" ht="15" x14ac:dyDescent="0.3">
      <c r="A363" s="48" t="s">
        <v>282</v>
      </c>
      <c r="B363" s="30">
        <v>0.15</v>
      </c>
      <c r="C363" s="30">
        <v>0.05</v>
      </c>
      <c r="D363" s="30">
        <v>0.1</v>
      </c>
      <c r="E363" s="30">
        <v>0.05</v>
      </c>
      <c r="F363" s="30">
        <v>0.1</v>
      </c>
      <c r="G363" s="30">
        <v>0.1</v>
      </c>
      <c r="H363" s="30">
        <v>0.1</v>
      </c>
      <c r="I363" s="30">
        <v>0.05</v>
      </c>
      <c r="J363" s="30">
        <v>0.05</v>
      </c>
      <c r="K363" s="30">
        <v>0.15</v>
      </c>
      <c r="L363" s="30">
        <v>0.1</v>
      </c>
      <c r="M363" s="29">
        <v>1</v>
      </c>
    </row>
    <row r="364" spans="1:13" ht="15" x14ac:dyDescent="0.3">
      <c r="A364" s="48" t="s">
        <v>283</v>
      </c>
      <c r="B364" s="30">
        <v>0.15</v>
      </c>
      <c r="C364" s="30">
        <v>0.05</v>
      </c>
      <c r="D364" s="30">
        <v>0.1</v>
      </c>
      <c r="E364" s="30">
        <v>0.05</v>
      </c>
      <c r="F364" s="30">
        <v>0.1</v>
      </c>
      <c r="G364" s="30">
        <v>0.1</v>
      </c>
      <c r="H364" s="30">
        <v>0.1</v>
      </c>
      <c r="I364" s="30">
        <v>0.05</v>
      </c>
      <c r="J364" s="30">
        <v>0.05</v>
      </c>
      <c r="K364" s="30">
        <v>0.15</v>
      </c>
      <c r="L364" s="30">
        <v>0.1</v>
      </c>
      <c r="M364" s="29">
        <v>1</v>
      </c>
    </row>
    <row r="365" spans="1:13" ht="15" x14ac:dyDescent="0.3">
      <c r="A365" s="48" t="s">
        <v>284</v>
      </c>
      <c r="B365" s="30">
        <v>0.05</v>
      </c>
      <c r="C365" s="30">
        <v>0.05</v>
      </c>
      <c r="D365" s="30">
        <v>0.2</v>
      </c>
      <c r="E365" s="30">
        <v>0.2</v>
      </c>
      <c r="F365" s="30">
        <v>0.15</v>
      </c>
      <c r="G365" s="30">
        <v>0.05</v>
      </c>
      <c r="H365" s="30">
        <v>0.05</v>
      </c>
      <c r="I365" s="30">
        <v>0.05</v>
      </c>
      <c r="J365" s="30">
        <v>0.05</v>
      </c>
      <c r="K365" s="30">
        <v>0.05</v>
      </c>
      <c r="L365" s="30">
        <v>0.1</v>
      </c>
      <c r="M365" s="29">
        <v>1</v>
      </c>
    </row>
    <row r="366" spans="1:13" ht="34.5" customHeight="1" x14ac:dyDescent="0.2">
      <c r="A366" s="82" t="s">
        <v>191</v>
      </c>
      <c r="B366" s="83"/>
      <c r="C366" s="83"/>
      <c r="D366" s="83"/>
      <c r="E366" s="83"/>
      <c r="F366" s="83"/>
      <c r="G366" s="83"/>
      <c r="H366" s="83"/>
      <c r="I366" s="83"/>
      <c r="J366" s="83"/>
      <c r="K366" s="83"/>
      <c r="L366" s="87"/>
      <c r="M366" s="29"/>
    </row>
    <row r="367" spans="1:13" x14ac:dyDescent="0.2">
      <c r="A367" s="48" t="s">
        <v>186</v>
      </c>
      <c r="B367" s="30">
        <v>0.1</v>
      </c>
      <c r="C367" s="30">
        <v>0.1</v>
      </c>
      <c r="D367" s="30">
        <v>0.1</v>
      </c>
      <c r="E367" s="30">
        <v>0.1</v>
      </c>
      <c r="F367" s="30">
        <v>0.1</v>
      </c>
      <c r="G367" s="30">
        <v>0.1</v>
      </c>
      <c r="H367" s="30">
        <v>0.1</v>
      </c>
      <c r="I367" s="30">
        <v>0.05</v>
      </c>
      <c r="J367" s="30">
        <v>0.05</v>
      </c>
      <c r="K367" s="30">
        <v>0.1</v>
      </c>
      <c r="L367" s="30">
        <v>0.1</v>
      </c>
      <c r="M367" s="29">
        <f t="shared" ref="M367:M372" si="29">B367+C367+D367+E367+F367+G367+H367+I367+J367+K367+L367</f>
        <v>1</v>
      </c>
    </row>
    <row r="368" spans="1:13" ht="25.5" x14ac:dyDescent="0.2">
      <c r="A368" s="48" t="s">
        <v>187</v>
      </c>
      <c r="B368" s="30">
        <v>0.1</v>
      </c>
      <c r="C368" s="30">
        <v>0.1</v>
      </c>
      <c r="D368" s="30">
        <v>0.1</v>
      </c>
      <c r="E368" s="30">
        <v>0.1</v>
      </c>
      <c r="F368" s="30">
        <v>0.1</v>
      </c>
      <c r="G368" s="30">
        <v>0.1</v>
      </c>
      <c r="H368" s="30">
        <v>0.1</v>
      </c>
      <c r="I368" s="30">
        <v>0.05</v>
      </c>
      <c r="J368" s="30">
        <v>0.05</v>
      </c>
      <c r="K368" s="30">
        <v>0.1</v>
      </c>
      <c r="L368" s="30">
        <v>0.1</v>
      </c>
      <c r="M368" s="29">
        <f t="shared" si="29"/>
        <v>1</v>
      </c>
    </row>
    <row r="369" spans="1:13" x14ac:dyDescent="0.2">
      <c r="A369" s="48" t="s">
        <v>188</v>
      </c>
      <c r="B369" s="30">
        <v>0.1</v>
      </c>
      <c r="C369" s="30">
        <v>0.1</v>
      </c>
      <c r="D369" s="30">
        <v>0.1</v>
      </c>
      <c r="E369" s="30">
        <v>0.1</v>
      </c>
      <c r="F369" s="30">
        <v>0.1</v>
      </c>
      <c r="G369" s="30">
        <v>0.1</v>
      </c>
      <c r="H369" s="30">
        <v>0.1</v>
      </c>
      <c r="I369" s="30">
        <v>0.05</v>
      </c>
      <c r="J369" s="30">
        <v>0.05</v>
      </c>
      <c r="K369" s="30">
        <v>0.1</v>
      </c>
      <c r="L369" s="30">
        <v>0.1</v>
      </c>
      <c r="M369" s="29">
        <f t="shared" si="29"/>
        <v>1</v>
      </c>
    </row>
    <row r="370" spans="1:13" x14ac:dyDescent="0.2">
      <c r="A370" s="48" t="s">
        <v>154</v>
      </c>
      <c r="B370" s="30">
        <v>0.15</v>
      </c>
      <c r="C370" s="30">
        <v>0.05</v>
      </c>
      <c r="D370" s="30">
        <v>0.1</v>
      </c>
      <c r="E370" s="30">
        <v>0.05</v>
      </c>
      <c r="F370" s="30">
        <v>0.1</v>
      </c>
      <c r="G370" s="30">
        <v>0.1</v>
      </c>
      <c r="H370" s="30">
        <v>0.1</v>
      </c>
      <c r="I370" s="30">
        <v>0.05</v>
      </c>
      <c r="J370" s="30">
        <v>0.05</v>
      </c>
      <c r="K370" s="30">
        <v>0.15</v>
      </c>
      <c r="L370" s="30">
        <v>0.1</v>
      </c>
      <c r="M370" s="29">
        <f t="shared" si="29"/>
        <v>1.0000000000000002</v>
      </c>
    </row>
    <row r="371" spans="1:13" x14ac:dyDescent="0.2">
      <c r="A371" s="48" t="s">
        <v>155</v>
      </c>
      <c r="B371" s="30">
        <v>0.15</v>
      </c>
      <c r="C371" s="30">
        <v>0.05</v>
      </c>
      <c r="D371" s="30">
        <v>0.1</v>
      </c>
      <c r="E371" s="30">
        <v>0.05</v>
      </c>
      <c r="F371" s="30">
        <v>0.1</v>
      </c>
      <c r="G371" s="30">
        <v>0.1</v>
      </c>
      <c r="H371" s="30">
        <v>0.1</v>
      </c>
      <c r="I371" s="30">
        <v>0.05</v>
      </c>
      <c r="J371" s="30">
        <v>0.05</v>
      </c>
      <c r="K371" s="30">
        <v>0.15</v>
      </c>
      <c r="L371" s="30">
        <v>0.1</v>
      </c>
      <c r="M371" s="29">
        <f t="shared" si="29"/>
        <v>1.0000000000000002</v>
      </c>
    </row>
    <row r="372" spans="1:13" x14ac:dyDescent="0.2">
      <c r="A372" s="48" t="s">
        <v>158</v>
      </c>
      <c r="B372" s="30">
        <v>0.15</v>
      </c>
      <c r="C372" s="30">
        <v>0.05</v>
      </c>
      <c r="D372" s="30">
        <v>0.1</v>
      </c>
      <c r="E372" s="30">
        <v>0.05</v>
      </c>
      <c r="F372" s="30">
        <v>0.1</v>
      </c>
      <c r="G372" s="30">
        <v>0.1</v>
      </c>
      <c r="H372" s="30">
        <v>0.1</v>
      </c>
      <c r="I372" s="30">
        <v>0.05</v>
      </c>
      <c r="J372" s="30">
        <v>0.05</v>
      </c>
      <c r="K372" s="30">
        <v>0.15</v>
      </c>
      <c r="L372" s="30">
        <v>0.1</v>
      </c>
      <c r="M372" s="29">
        <f t="shared" si="29"/>
        <v>1.0000000000000002</v>
      </c>
    </row>
    <row r="373" spans="1:13" x14ac:dyDescent="0.2">
      <c r="A373" s="48" t="s">
        <v>7</v>
      </c>
      <c r="B373" s="30">
        <v>0.15</v>
      </c>
      <c r="C373" s="30">
        <v>0.05</v>
      </c>
      <c r="D373" s="30">
        <v>0.1</v>
      </c>
      <c r="E373" s="30">
        <v>0.05</v>
      </c>
      <c r="F373" s="30">
        <v>0.1</v>
      </c>
      <c r="G373" s="30">
        <v>0.1</v>
      </c>
      <c r="H373" s="30">
        <v>0.1</v>
      </c>
      <c r="I373" s="30">
        <v>0.05</v>
      </c>
      <c r="J373" s="30">
        <v>0.05</v>
      </c>
      <c r="K373" s="30">
        <v>0.15</v>
      </c>
      <c r="L373" s="30">
        <v>0.1</v>
      </c>
      <c r="M373" s="29">
        <f t="shared" ref="M373:M386" si="30">B373+C373+D373+E373+F373+G373+H373+I373+J373+K373+L373</f>
        <v>1.0000000000000002</v>
      </c>
    </row>
    <row r="374" spans="1:13" x14ac:dyDescent="0.2">
      <c r="A374" s="48" t="s">
        <v>8</v>
      </c>
      <c r="B374" s="30">
        <v>0.15</v>
      </c>
      <c r="C374" s="30">
        <v>0.05</v>
      </c>
      <c r="D374" s="30">
        <v>0.1</v>
      </c>
      <c r="E374" s="30">
        <v>0.05</v>
      </c>
      <c r="F374" s="30">
        <v>0.1</v>
      </c>
      <c r="G374" s="30">
        <v>0.1</v>
      </c>
      <c r="H374" s="30">
        <v>0.1</v>
      </c>
      <c r="I374" s="30">
        <v>0.05</v>
      </c>
      <c r="J374" s="30">
        <v>0.05</v>
      </c>
      <c r="K374" s="30">
        <v>0.15</v>
      </c>
      <c r="L374" s="30">
        <v>0.1</v>
      </c>
      <c r="M374" s="29">
        <f>B374+C374+D374+E374+F374+G374+H374+I374+J374+K374+L374</f>
        <v>1.0000000000000002</v>
      </c>
    </row>
    <row r="375" spans="1:13" x14ac:dyDescent="0.2">
      <c r="A375" s="48" t="s">
        <v>23</v>
      </c>
      <c r="B375" s="30">
        <v>0.1</v>
      </c>
      <c r="C375" s="30">
        <v>0.05</v>
      </c>
      <c r="D375" s="30">
        <v>0.25</v>
      </c>
      <c r="E375" s="30">
        <v>0.15</v>
      </c>
      <c r="F375" s="30">
        <v>0.15</v>
      </c>
      <c r="G375" s="30">
        <v>0.05</v>
      </c>
      <c r="H375" s="30">
        <v>0.05</v>
      </c>
      <c r="I375" s="30">
        <v>0.05</v>
      </c>
      <c r="J375" s="30">
        <v>0.05</v>
      </c>
      <c r="K375" s="30">
        <v>0.05</v>
      </c>
      <c r="L375" s="30">
        <v>0.05</v>
      </c>
      <c r="M375" s="29">
        <f>B375+C375+D375+E375+F375+G375+H375+I375+J375+K375+L375</f>
        <v>1.0000000000000002</v>
      </c>
    </row>
    <row r="376" spans="1:13" ht="25.5" customHeight="1" x14ac:dyDescent="0.2">
      <c r="A376" s="82" t="s">
        <v>192</v>
      </c>
      <c r="B376" s="83"/>
      <c r="C376" s="83"/>
      <c r="D376" s="83"/>
      <c r="E376" s="83"/>
      <c r="F376" s="83"/>
      <c r="G376" s="83"/>
      <c r="H376" s="83"/>
      <c r="I376" s="83"/>
      <c r="J376" s="83"/>
      <c r="K376" s="83"/>
      <c r="L376" s="87"/>
      <c r="M376" s="29"/>
    </row>
    <row r="377" spans="1:13" ht="25.5" x14ac:dyDescent="0.2">
      <c r="A377" s="48" t="s">
        <v>189</v>
      </c>
      <c r="B377" s="30">
        <v>0.1</v>
      </c>
      <c r="C377" s="30">
        <v>0.1</v>
      </c>
      <c r="D377" s="30">
        <v>0.1</v>
      </c>
      <c r="E377" s="30">
        <v>0.1</v>
      </c>
      <c r="F377" s="30">
        <v>0.1</v>
      </c>
      <c r="G377" s="30">
        <v>0.1</v>
      </c>
      <c r="H377" s="30">
        <v>0.1</v>
      </c>
      <c r="I377" s="30">
        <v>0.05</v>
      </c>
      <c r="J377" s="30">
        <v>0.05</v>
      </c>
      <c r="K377" s="30">
        <v>0.1</v>
      </c>
      <c r="L377" s="30">
        <v>0.1</v>
      </c>
      <c r="M377" s="29">
        <f t="shared" si="30"/>
        <v>1</v>
      </c>
    </row>
    <row r="378" spans="1:13" x14ac:dyDescent="0.2">
      <c r="A378" s="48" t="s">
        <v>154</v>
      </c>
      <c r="B378" s="30">
        <v>0.15</v>
      </c>
      <c r="C378" s="30">
        <v>0.05</v>
      </c>
      <c r="D378" s="30">
        <v>0.1</v>
      </c>
      <c r="E378" s="30">
        <v>0.05</v>
      </c>
      <c r="F378" s="30">
        <v>0.1</v>
      </c>
      <c r="G378" s="30">
        <v>0.1</v>
      </c>
      <c r="H378" s="30">
        <v>0.1</v>
      </c>
      <c r="I378" s="30">
        <v>0.05</v>
      </c>
      <c r="J378" s="30">
        <v>0.05</v>
      </c>
      <c r="K378" s="30">
        <v>0.15</v>
      </c>
      <c r="L378" s="30">
        <v>0.1</v>
      </c>
      <c r="M378" s="29">
        <f t="shared" si="30"/>
        <v>1.0000000000000002</v>
      </c>
    </row>
    <row r="379" spans="1:13" x14ac:dyDescent="0.2">
      <c r="A379" s="48" t="s">
        <v>155</v>
      </c>
      <c r="B379" s="30">
        <v>0.15</v>
      </c>
      <c r="C379" s="30">
        <v>0.05</v>
      </c>
      <c r="D379" s="30">
        <v>0.1</v>
      </c>
      <c r="E379" s="30">
        <v>0.05</v>
      </c>
      <c r="F379" s="30">
        <v>0.1</v>
      </c>
      <c r="G379" s="30">
        <v>0.1</v>
      </c>
      <c r="H379" s="30">
        <v>0.1</v>
      </c>
      <c r="I379" s="30">
        <v>0.05</v>
      </c>
      <c r="J379" s="30">
        <v>0.05</v>
      </c>
      <c r="K379" s="30">
        <v>0.15</v>
      </c>
      <c r="L379" s="30">
        <v>0.1</v>
      </c>
      <c r="M379" s="29">
        <f t="shared" si="30"/>
        <v>1.0000000000000002</v>
      </c>
    </row>
    <row r="380" spans="1:13" x14ac:dyDescent="0.2">
      <c r="A380" s="48" t="s">
        <v>158</v>
      </c>
      <c r="B380" s="30">
        <v>0.15</v>
      </c>
      <c r="C380" s="30">
        <v>0.05</v>
      </c>
      <c r="D380" s="30">
        <v>0.1</v>
      </c>
      <c r="E380" s="30">
        <v>0.05</v>
      </c>
      <c r="F380" s="30">
        <v>0.1</v>
      </c>
      <c r="G380" s="30">
        <v>0.1</v>
      </c>
      <c r="H380" s="30">
        <v>0.1</v>
      </c>
      <c r="I380" s="30">
        <v>0.05</v>
      </c>
      <c r="J380" s="30">
        <v>0.05</v>
      </c>
      <c r="K380" s="30">
        <v>0.15</v>
      </c>
      <c r="L380" s="30">
        <v>0.1</v>
      </c>
      <c r="M380" s="29">
        <f t="shared" si="30"/>
        <v>1.0000000000000002</v>
      </c>
    </row>
    <row r="381" spans="1:13" ht="36.75" customHeight="1" x14ac:dyDescent="0.2">
      <c r="A381" s="82" t="s">
        <v>252</v>
      </c>
      <c r="B381" s="83"/>
      <c r="C381" s="83"/>
      <c r="D381" s="83"/>
      <c r="E381" s="83"/>
      <c r="F381" s="83"/>
      <c r="G381" s="83"/>
      <c r="H381" s="83"/>
      <c r="I381" s="83"/>
      <c r="J381" s="83"/>
      <c r="K381" s="83"/>
      <c r="L381" s="87"/>
      <c r="M381" s="29"/>
    </row>
    <row r="382" spans="1:13" x14ac:dyDescent="0.2">
      <c r="A382" s="48" t="s">
        <v>186</v>
      </c>
      <c r="B382" s="30">
        <v>0.1</v>
      </c>
      <c r="C382" s="30">
        <v>0.1</v>
      </c>
      <c r="D382" s="30">
        <v>0.1</v>
      </c>
      <c r="E382" s="30">
        <v>0.1</v>
      </c>
      <c r="F382" s="30">
        <v>0.1</v>
      </c>
      <c r="G382" s="30">
        <v>0.1</v>
      </c>
      <c r="H382" s="30">
        <v>0.1</v>
      </c>
      <c r="I382" s="30">
        <v>0.05</v>
      </c>
      <c r="J382" s="30">
        <v>0.05</v>
      </c>
      <c r="K382" s="30">
        <v>0.1</v>
      </c>
      <c r="L382" s="30">
        <v>0.1</v>
      </c>
      <c r="M382" s="29">
        <f t="shared" si="30"/>
        <v>1</v>
      </c>
    </row>
    <row r="383" spans="1:13" ht="25.5" x14ac:dyDescent="0.2">
      <c r="A383" s="48" t="s">
        <v>187</v>
      </c>
      <c r="B383" s="30">
        <v>0.1</v>
      </c>
      <c r="C383" s="30">
        <v>0.1</v>
      </c>
      <c r="D383" s="30">
        <v>0.1</v>
      </c>
      <c r="E383" s="30">
        <v>0.1</v>
      </c>
      <c r="F383" s="30">
        <v>0.1</v>
      </c>
      <c r="G383" s="30">
        <v>0.1</v>
      </c>
      <c r="H383" s="30">
        <v>0.1</v>
      </c>
      <c r="I383" s="30">
        <v>0.05</v>
      </c>
      <c r="J383" s="30">
        <v>0.05</v>
      </c>
      <c r="K383" s="30">
        <v>0.1</v>
      </c>
      <c r="L383" s="30">
        <v>0.1</v>
      </c>
      <c r="M383" s="29">
        <f t="shared" si="30"/>
        <v>1</v>
      </c>
    </row>
    <row r="384" spans="1:13" x14ac:dyDescent="0.2">
      <c r="A384" s="48" t="s">
        <v>188</v>
      </c>
      <c r="B384" s="30">
        <v>0.1</v>
      </c>
      <c r="C384" s="30">
        <v>0.1</v>
      </c>
      <c r="D384" s="30">
        <v>0.1</v>
      </c>
      <c r="E384" s="30">
        <v>0.1</v>
      </c>
      <c r="F384" s="30">
        <v>0.1</v>
      </c>
      <c r="G384" s="30">
        <v>0.1</v>
      </c>
      <c r="H384" s="30">
        <v>0.1</v>
      </c>
      <c r="I384" s="30">
        <v>0.05</v>
      </c>
      <c r="J384" s="30">
        <v>0.05</v>
      </c>
      <c r="K384" s="30">
        <v>0.1</v>
      </c>
      <c r="L384" s="30">
        <v>0.1</v>
      </c>
      <c r="M384" s="29">
        <f t="shared" si="30"/>
        <v>1</v>
      </c>
    </row>
    <row r="385" spans="1:13" x14ac:dyDescent="0.2">
      <c r="A385" s="48" t="s">
        <v>154</v>
      </c>
      <c r="B385" s="30">
        <v>0.15</v>
      </c>
      <c r="C385" s="30">
        <v>0.05</v>
      </c>
      <c r="D385" s="30">
        <v>0.1</v>
      </c>
      <c r="E385" s="30">
        <v>0.05</v>
      </c>
      <c r="F385" s="30">
        <v>0.1</v>
      </c>
      <c r="G385" s="30">
        <v>0.1</v>
      </c>
      <c r="H385" s="30">
        <v>0.1</v>
      </c>
      <c r="I385" s="30">
        <v>0.05</v>
      </c>
      <c r="J385" s="30">
        <v>0.05</v>
      </c>
      <c r="K385" s="30">
        <v>0.15</v>
      </c>
      <c r="L385" s="30">
        <v>0.1</v>
      </c>
      <c r="M385" s="29">
        <f t="shared" si="30"/>
        <v>1.0000000000000002</v>
      </c>
    </row>
    <row r="386" spans="1:13" x14ac:dyDescent="0.2">
      <c r="A386" s="48" t="s">
        <v>155</v>
      </c>
      <c r="B386" s="30">
        <v>0.15</v>
      </c>
      <c r="C386" s="30">
        <v>0.05</v>
      </c>
      <c r="D386" s="30">
        <v>0.1</v>
      </c>
      <c r="E386" s="30">
        <v>0.05</v>
      </c>
      <c r="F386" s="30">
        <v>0.1</v>
      </c>
      <c r="G386" s="30">
        <v>0.1</v>
      </c>
      <c r="H386" s="30">
        <v>0.1</v>
      </c>
      <c r="I386" s="30">
        <v>0.05</v>
      </c>
      <c r="J386" s="30">
        <v>0.05</v>
      </c>
      <c r="K386" s="30">
        <v>0.15</v>
      </c>
      <c r="L386" s="30">
        <v>0.1</v>
      </c>
      <c r="M386" s="29">
        <f t="shared" si="30"/>
        <v>1.0000000000000002</v>
      </c>
    </row>
    <row r="387" spans="1:13" x14ac:dyDescent="0.2">
      <c r="A387" s="48" t="s">
        <v>158</v>
      </c>
      <c r="B387" s="30">
        <v>0.15</v>
      </c>
      <c r="C387" s="30">
        <v>0.05</v>
      </c>
      <c r="D387" s="30">
        <v>0.1</v>
      </c>
      <c r="E387" s="30">
        <v>0.05</v>
      </c>
      <c r="F387" s="30">
        <v>0.1</v>
      </c>
      <c r="G387" s="30">
        <v>0.1</v>
      </c>
      <c r="H387" s="30">
        <v>0.1</v>
      </c>
      <c r="I387" s="30">
        <v>0.05</v>
      </c>
      <c r="J387" s="30">
        <v>0.05</v>
      </c>
      <c r="K387" s="30">
        <v>0.15</v>
      </c>
      <c r="L387" s="30">
        <v>0.1</v>
      </c>
      <c r="M387" s="29">
        <f t="shared" ref="M387:M399" si="31">B387+C387+D387+E387+F387+G387+H387+I387+J387+K387+L387</f>
        <v>1.0000000000000002</v>
      </c>
    </row>
    <row r="388" spans="1:13" ht="34.5" customHeight="1" x14ac:dyDescent="0.2">
      <c r="A388" s="82" t="s">
        <v>193</v>
      </c>
      <c r="B388" s="83"/>
      <c r="C388" s="83"/>
      <c r="D388" s="83"/>
      <c r="E388" s="83"/>
      <c r="F388" s="83"/>
      <c r="G388" s="83"/>
      <c r="H388" s="83"/>
      <c r="I388" s="83"/>
      <c r="J388" s="83"/>
      <c r="K388" s="83"/>
      <c r="L388" s="87"/>
      <c r="M388" s="29"/>
    </row>
    <row r="389" spans="1:13" x14ac:dyDescent="0.2">
      <c r="A389" s="48" t="s">
        <v>5</v>
      </c>
      <c r="B389" s="30">
        <v>0.1</v>
      </c>
      <c r="C389" s="30">
        <v>0.1</v>
      </c>
      <c r="D389" s="30">
        <v>0.1</v>
      </c>
      <c r="E389" s="30">
        <v>0.1</v>
      </c>
      <c r="F389" s="30">
        <v>0.1</v>
      </c>
      <c r="G389" s="30">
        <v>0.1</v>
      </c>
      <c r="H389" s="30">
        <v>0.1</v>
      </c>
      <c r="I389" s="30">
        <v>0.05</v>
      </c>
      <c r="J389" s="30">
        <v>0.05</v>
      </c>
      <c r="K389" s="30">
        <v>0.1</v>
      </c>
      <c r="L389" s="30">
        <v>0.1</v>
      </c>
      <c r="M389" s="29">
        <f t="shared" si="31"/>
        <v>1</v>
      </c>
    </row>
    <row r="390" spans="1:13" x14ac:dyDescent="0.2">
      <c r="A390" s="48" t="s">
        <v>154</v>
      </c>
      <c r="B390" s="30">
        <v>0.15</v>
      </c>
      <c r="C390" s="30">
        <v>0.05</v>
      </c>
      <c r="D390" s="30">
        <v>0.1</v>
      </c>
      <c r="E390" s="30">
        <v>0.05</v>
      </c>
      <c r="F390" s="30">
        <v>0.1</v>
      </c>
      <c r="G390" s="30">
        <v>0.1</v>
      </c>
      <c r="H390" s="30">
        <v>0.1</v>
      </c>
      <c r="I390" s="30">
        <v>0.05</v>
      </c>
      <c r="J390" s="30">
        <v>0.05</v>
      </c>
      <c r="K390" s="30">
        <v>0.15</v>
      </c>
      <c r="L390" s="30">
        <v>0.1</v>
      </c>
      <c r="M390" s="29">
        <f t="shared" si="31"/>
        <v>1.0000000000000002</v>
      </c>
    </row>
    <row r="391" spans="1:13" x14ac:dyDescent="0.2">
      <c r="A391" s="48" t="s">
        <v>155</v>
      </c>
      <c r="B391" s="30">
        <v>0.15</v>
      </c>
      <c r="C391" s="30">
        <v>0.05</v>
      </c>
      <c r="D391" s="30">
        <v>0.1</v>
      </c>
      <c r="E391" s="30">
        <v>0.05</v>
      </c>
      <c r="F391" s="30">
        <v>0.1</v>
      </c>
      <c r="G391" s="30">
        <v>0.1</v>
      </c>
      <c r="H391" s="30">
        <v>0.1</v>
      </c>
      <c r="I391" s="30">
        <v>0.05</v>
      </c>
      <c r="J391" s="30">
        <v>0.05</v>
      </c>
      <c r="K391" s="30">
        <v>0.15</v>
      </c>
      <c r="L391" s="30">
        <v>0.1</v>
      </c>
      <c r="M391" s="29">
        <f t="shared" si="31"/>
        <v>1.0000000000000002</v>
      </c>
    </row>
    <row r="392" spans="1:13" x14ac:dyDescent="0.2">
      <c r="A392" s="48" t="s">
        <v>158</v>
      </c>
      <c r="B392" s="30">
        <v>0.15</v>
      </c>
      <c r="C392" s="30">
        <v>0.05</v>
      </c>
      <c r="D392" s="30">
        <v>0.1</v>
      </c>
      <c r="E392" s="30">
        <v>0.05</v>
      </c>
      <c r="F392" s="30">
        <v>0.1</v>
      </c>
      <c r="G392" s="30">
        <v>0.1</v>
      </c>
      <c r="H392" s="30">
        <v>0.1</v>
      </c>
      <c r="I392" s="30">
        <v>0.05</v>
      </c>
      <c r="J392" s="30">
        <v>0.05</v>
      </c>
      <c r="K392" s="30">
        <v>0.15</v>
      </c>
      <c r="L392" s="30">
        <v>0.1</v>
      </c>
      <c r="M392" s="29">
        <f t="shared" si="31"/>
        <v>1.0000000000000002</v>
      </c>
    </row>
    <row r="393" spans="1:13" ht="25.5" customHeight="1" x14ac:dyDescent="0.2">
      <c r="A393" s="82" t="s">
        <v>194</v>
      </c>
      <c r="B393" s="83"/>
      <c r="C393" s="83"/>
      <c r="D393" s="83"/>
      <c r="E393" s="83"/>
      <c r="F393" s="83"/>
      <c r="G393" s="83"/>
      <c r="H393" s="83"/>
      <c r="I393" s="83"/>
      <c r="J393" s="83"/>
      <c r="K393" s="83"/>
      <c r="L393" s="87"/>
      <c r="M393" s="29"/>
    </row>
    <row r="394" spans="1:13" x14ac:dyDescent="0.2">
      <c r="A394" s="48" t="s">
        <v>186</v>
      </c>
      <c r="B394" s="30">
        <v>0.1</v>
      </c>
      <c r="C394" s="30">
        <v>0.1</v>
      </c>
      <c r="D394" s="30">
        <v>0.1</v>
      </c>
      <c r="E394" s="30">
        <v>0.1</v>
      </c>
      <c r="F394" s="30">
        <v>0.1</v>
      </c>
      <c r="G394" s="30">
        <v>0.1</v>
      </c>
      <c r="H394" s="30">
        <v>0.1</v>
      </c>
      <c r="I394" s="30">
        <v>0.05</v>
      </c>
      <c r="J394" s="30">
        <v>0.05</v>
      </c>
      <c r="K394" s="30">
        <v>0.1</v>
      </c>
      <c r="L394" s="30">
        <v>0.1</v>
      </c>
      <c r="M394" s="29">
        <f t="shared" si="31"/>
        <v>1</v>
      </c>
    </row>
    <row r="395" spans="1:13" ht="25.5" x14ac:dyDescent="0.2">
      <c r="A395" s="48" t="s">
        <v>187</v>
      </c>
      <c r="B395" s="30">
        <v>0.1</v>
      </c>
      <c r="C395" s="30">
        <v>0.1</v>
      </c>
      <c r="D395" s="30">
        <v>0.1</v>
      </c>
      <c r="E395" s="30">
        <v>0.1</v>
      </c>
      <c r="F395" s="30">
        <v>0.1</v>
      </c>
      <c r="G395" s="30">
        <v>0.1</v>
      </c>
      <c r="H395" s="30">
        <v>0.1</v>
      </c>
      <c r="I395" s="30">
        <v>0.05</v>
      </c>
      <c r="J395" s="30">
        <v>0.05</v>
      </c>
      <c r="K395" s="30">
        <v>0.1</v>
      </c>
      <c r="L395" s="30">
        <v>0.1</v>
      </c>
      <c r="M395" s="29">
        <f t="shared" si="31"/>
        <v>1</v>
      </c>
    </row>
    <row r="396" spans="1:13" x14ac:dyDescent="0.2">
      <c r="A396" s="48" t="s">
        <v>188</v>
      </c>
      <c r="B396" s="30">
        <v>0.1</v>
      </c>
      <c r="C396" s="30">
        <v>0.1</v>
      </c>
      <c r="D396" s="30">
        <v>0.1</v>
      </c>
      <c r="E396" s="30">
        <v>0.1</v>
      </c>
      <c r="F396" s="30">
        <v>0.1</v>
      </c>
      <c r="G396" s="30">
        <v>0.1</v>
      </c>
      <c r="H396" s="30">
        <v>0.1</v>
      </c>
      <c r="I396" s="30">
        <v>0.05</v>
      </c>
      <c r="J396" s="30">
        <v>0.05</v>
      </c>
      <c r="K396" s="30">
        <v>0.1</v>
      </c>
      <c r="L396" s="30">
        <v>0.1</v>
      </c>
      <c r="M396" s="29">
        <f t="shared" si="31"/>
        <v>1</v>
      </c>
    </row>
    <row r="397" spans="1:13" x14ac:dyDescent="0.2">
      <c r="A397" s="48" t="s">
        <v>154</v>
      </c>
      <c r="B397" s="30">
        <v>0.15</v>
      </c>
      <c r="C397" s="30">
        <v>0.05</v>
      </c>
      <c r="D397" s="30">
        <v>0.1</v>
      </c>
      <c r="E397" s="30">
        <v>0.05</v>
      </c>
      <c r="F397" s="30">
        <v>0.1</v>
      </c>
      <c r="G397" s="30">
        <v>0.1</v>
      </c>
      <c r="H397" s="30">
        <v>0.1</v>
      </c>
      <c r="I397" s="30">
        <v>0.05</v>
      </c>
      <c r="J397" s="30">
        <v>0.05</v>
      </c>
      <c r="K397" s="30">
        <v>0.15</v>
      </c>
      <c r="L397" s="30">
        <v>0.1</v>
      </c>
      <c r="M397" s="29">
        <f t="shared" si="31"/>
        <v>1.0000000000000002</v>
      </c>
    </row>
    <row r="398" spans="1:13" x14ac:dyDescent="0.2">
      <c r="A398" s="48" t="s">
        <v>155</v>
      </c>
      <c r="B398" s="30">
        <v>0.15</v>
      </c>
      <c r="C398" s="30">
        <v>0.05</v>
      </c>
      <c r="D398" s="30">
        <v>0.1</v>
      </c>
      <c r="E398" s="30">
        <v>0.05</v>
      </c>
      <c r="F398" s="30">
        <v>0.1</v>
      </c>
      <c r="G398" s="30">
        <v>0.1</v>
      </c>
      <c r="H398" s="30">
        <v>0.1</v>
      </c>
      <c r="I398" s="30">
        <v>0.05</v>
      </c>
      <c r="J398" s="30">
        <v>0.05</v>
      </c>
      <c r="K398" s="30">
        <v>0.15</v>
      </c>
      <c r="L398" s="30">
        <v>0.1</v>
      </c>
      <c r="M398" s="29">
        <f t="shared" si="31"/>
        <v>1.0000000000000002</v>
      </c>
    </row>
    <row r="399" spans="1:13" x14ac:dyDescent="0.2">
      <c r="A399" s="48" t="s">
        <v>158</v>
      </c>
      <c r="B399" s="30">
        <v>0.15</v>
      </c>
      <c r="C399" s="30">
        <v>0.05</v>
      </c>
      <c r="D399" s="30">
        <v>0.1</v>
      </c>
      <c r="E399" s="30">
        <v>0.05</v>
      </c>
      <c r="F399" s="30">
        <v>0.1</v>
      </c>
      <c r="G399" s="30">
        <v>0.1</v>
      </c>
      <c r="H399" s="30">
        <v>0.1</v>
      </c>
      <c r="I399" s="30">
        <v>0.05</v>
      </c>
      <c r="J399" s="30">
        <v>0.05</v>
      </c>
      <c r="K399" s="30">
        <v>0.15</v>
      </c>
      <c r="L399" s="30">
        <v>0.1</v>
      </c>
      <c r="M399" s="29">
        <f t="shared" si="31"/>
        <v>1.0000000000000002</v>
      </c>
    </row>
    <row r="400" spans="1:13" ht="38.25" customHeight="1" x14ac:dyDescent="0.2">
      <c r="A400" s="82" t="s">
        <v>253</v>
      </c>
      <c r="B400" s="83"/>
      <c r="C400" s="83"/>
      <c r="D400" s="83"/>
      <c r="E400" s="83"/>
      <c r="F400" s="83"/>
      <c r="G400" s="83"/>
      <c r="H400" s="83"/>
      <c r="I400" s="83"/>
      <c r="J400" s="83"/>
      <c r="K400" s="83"/>
      <c r="L400" s="87"/>
      <c r="M400" s="29"/>
    </row>
    <row r="401" spans="1:13" x14ac:dyDescent="0.2">
      <c r="A401" s="48" t="s">
        <v>186</v>
      </c>
      <c r="B401" s="30">
        <v>0.1</v>
      </c>
      <c r="C401" s="30">
        <v>0.1</v>
      </c>
      <c r="D401" s="30">
        <v>0.1</v>
      </c>
      <c r="E401" s="30">
        <v>0.1</v>
      </c>
      <c r="F401" s="30">
        <v>0.1</v>
      </c>
      <c r="G401" s="30">
        <v>0.1</v>
      </c>
      <c r="H401" s="30">
        <v>0.1</v>
      </c>
      <c r="I401" s="30">
        <v>0.05</v>
      </c>
      <c r="J401" s="30">
        <v>0.05</v>
      </c>
      <c r="K401" s="30">
        <v>0.1</v>
      </c>
      <c r="L401" s="30">
        <v>0.1</v>
      </c>
      <c r="M401" s="29">
        <f t="shared" ref="M401:M413" si="32">B401+C401+D401+E401+F401+G401+H401+I401+J401+K401+L401</f>
        <v>1</v>
      </c>
    </row>
    <row r="402" spans="1:13" ht="25.5" x14ac:dyDescent="0.2">
      <c r="A402" s="48" t="s">
        <v>187</v>
      </c>
      <c r="B402" s="30">
        <v>0.1</v>
      </c>
      <c r="C402" s="30">
        <v>0.1</v>
      </c>
      <c r="D402" s="30">
        <v>0.1</v>
      </c>
      <c r="E402" s="30">
        <v>0.1</v>
      </c>
      <c r="F402" s="30">
        <v>0.1</v>
      </c>
      <c r="G402" s="30">
        <v>0.1</v>
      </c>
      <c r="H402" s="30">
        <v>0.1</v>
      </c>
      <c r="I402" s="30">
        <v>0.05</v>
      </c>
      <c r="J402" s="30">
        <v>0.05</v>
      </c>
      <c r="K402" s="30">
        <v>0.1</v>
      </c>
      <c r="L402" s="30">
        <v>0.1</v>
      </c>
      <c r="M402" s="29">
        <f t="shared" si="32"/>
        <v>1</v>
      </c>
    </row>
    <row r="403" spans="1:13" x14ac:dyDescent="0.2">
      <c r="A403" s="48" t="s">
        <v>188</v>
      </c>
      <c r="B403" s="30">
        <v>0.1</v>
      </c>
      <c r="C403" s="30">
        <v>0.1</v>
      </c>
      <c r="D403" s="30">
        <v>0.1</v>
      </c>
      <c r="E403" s="30">
        <v>0.1</v>
      </c>
      <c r="F403" s="30">
        <v>0.1</v>
      </c>
      <c r="G403" s="30">
        <v>0.1</v>
      </c>
      <c r="H403" s="30">
        <v>0.1</v>
      </c>
      <c r="I403" s="30">
        <v>0.05</v>
      </c>
      <c r="J403" s="30">
        <v>0.05</v>
      </c>
      <c r="K403" s="30">
        <v>0.1</v>
      </c>
      <c r="L403" s="30">
        <v>0.1</v>
      </c>
      <c r="M403" s="29">
        <f t="shared" si="32"/>
        <v>1</v>
      </c>
    </row>
    <row r="404" spans="1:13" x14ac:dyDescent="0.2">
      <c r="A404" s="48" t="s">
        <v>154</v>
      </c>
      <c r="B404" s="30">
        <v>0.15</v>
      </c>
      <c r="C404" s="30">
        <v>0.05</v>
      </c>
      <c r="D404" s="30">
        <v>0.1</v>
      </c>
      <c r="E404" s="30">
        <v>0.05</v>
      </c>
      <c r="F404" s="30">
        <v>0.1</v>
      </c>
      <c r="G404" s="30">
        <v>0.1</v>
      </c>
      <c r="H404" s="30">
        <v>0.1</v>
      </c>
      <c r="I404" s="30">
        <v>0.05</v>
      </c>
      <c r="J404" s="30">
        <v>0.05</v>
      </c>
      <c r="K404" s="30">
        <v>0.15</v>
      </c>
      <c r="L404" s="30">
        <v>0.1</v>
      </c>
      <c r="M404" s="29">
        <f t="shared" si="32"/>
        <v>1.0000000000000002</v>
      </c>
    </row>
    <row r="405" spans="1:13" ht="14.25" customHeight="1" x14ac:dyDescent="0.2">
      <c r="A405" s="48" t="s">
        <v>155</v>
      </c>
      <c r="B405" s="30">
        <v>0.15</v>
      </c>
      <c r="C405" s="30">
        <v>0.05</v>
      </c>
      <c r="D405" s="30">
        <v>0.1</v>
      </c>
      <c r="E405" s="30">
        <v>0.05</v>
      </c>
      <c r="F405" s="30">
        <v>0.1</v>
      </c>
      <c r="G405" s="30">
        <v>0.1</v>
      </c>
      <c r="H405" s="30">
        <v>0.1</v>
      </c>
      <c r="I405" s="30">
        <v>0.05</v>
      </c>
      <c r="J405" s="30">
        <v>0.05</v>
      </c>
      <c r="K405" s="30">
        <v>0.15</v>
      </c>
      <c r="L405" s="30">
        <v>0.1</v>
      </c>
      <c r="M405" s="29">
        <f t="shared" si="32"/>
        <v>1.0000000000000002</v>
      </c>
    </row>
    <row r="406" spans="1:13" x14ac:dyDescent="0.2">
      <c r="A406" s="48" t="s">
        <v>158</v>
      </c>
      <c r="B406" s="30">
        <v>0.15</v>
      </c>
      <c r="C406" s="30">
        <v>0.05</v>
      </c>
      <c r="D406" s="30">
        <v>0.1</v>
      </c>
      <c r="E406" s="30">
        <v>0.05</v>
      </c>
      <c r="F406" s="30">
        <v>0.1</v>
      </c>
      <c r="G406" s="30">
        <v>0.1</v>
      </c>
      <c r="H406" s="30">
        <v>0.1</v>
      </c>
      <c r="I406" s="30">
        <v>0.05</v>
      </c>
      <c r="J406" s="30">
        <v>0.05</v>
      </c>
      <c r="K406" s="30">
        <v>0.15</v>
      </c>
      <c r="L406" s="30">
        <v>0.1</v>
      </c>
      <c r="M406" s="29">
        <f t="shared" si="32"/>
        <v>1.0000000000000002</v>
      </c>
    </row>
    <row r="407" spans="1:13" ht="25.5" customHeight="1" x14ac:dyDescent="0.2">
      <c r="A407" s="82" t="s">
        <v>254</v>
      </c>
      <c r="B407" s="83"/>
      <c r="C407" s="83"/>
      <c r="D407" s="83"/>
      <c r="E407" s="83"/>
      <c r="F407" s="83"/>
      <c r="G407" s="83"/>
      <c r="H407" s="83"/>
      <c r="I407" s="83"/>
      <c r="J407" s="83"/>
      <c r="K407" s="83"/>
      <c r="L407" s="87"/>
      <c r="M407" s="29"/>
    </row>
    <row r="408" spans="1:13" x14ac:dyDescent="0.2">
      <c r="A408" s="48" t="s">
        <v>186</v>
      </c>
      <c r="B408" s="30">
        <v>0.1</v>
      </c>
      <c r="C408" s="30">
        <v>0.1</v>
      </c>
      <c r="D408" s="30">
        <v>0.1</v>
      </c>
      <c r="E408" s="30">
        <v>0.1</v>
      </c>
      <c r="F408" s="30">
        <v>0.1</v>
      </c>
      <c r="G408" s="30">
        <v>0.1</v>
      </c>
      <c r="H408" s="30">
        <v>0.1</v>
      </c>
      <c r="I408" s="30">
        <v>0.05</v>
      </c>
      <c r="J408" s="30">
        <v>0.05</v>
      </c>
      <c r="K408" s="30">
        <v>0.1</v>
      </c>
      <c r="L408" s="30">
        <v>0.1</v>
      </c>
      <c r="M408" s="29">
        <f t="shared" si="32"/>
        <v>1</v>
      </c>
    </row>
    <row r="409" spans="1:13" ht="25.5" x14ac:dyDescent="0.2">
      <c r="A409" s="48" t="s">
        <v>187</v>
      </c>
      <c r="B409" s="30">
        <v>0.1</v>
      </c>
      <c r="C409" s="30">
        <v>0.1</v>
      </c>
      <c r="D409" s="30">
        <v>0.1</v>
      </c>
      <c r="E409" s="30">
        <v>0.1</v>
      </c>
      <c r="F409" s="30">
        <v>0.1</v>
      </c>
      <c r="G409" s="30">
        <v>0.1</v>
      </c>
      <c r="H409" s="30">
        <v>0.1</v>
      </c>
      <c r="I409" s="30">
        <v>0.05</v>
      </c>
      <c r="J409" s="30">
        <v>0.05</v>
      </c>
      <c r="K409" s="30">
        <v>0.1</v>
      </c>
      <c r="L409" s="30">
        <v>0.1</v>
      </c>
      <c r="M409" s="29">
        <f t="shared" si="32"/>
        <v>1</v>
      </c>
    </row>
    <row r="410" spans="1:13" x14ac:dyDescent="0.2">
      <c r="A410" s="48" t="s">
        <v>188</v>
      </c>
      <c r="B410" s="30">
        <v>0.1</v>
      </c>
      <c r="C410" s="30">
        <v>0.1</v>
      </c>
      <c r="D410" s="30">
        <v>0.1</v>
      </c>
      <c r="E410" s="30">
        <v>0.1</v>
      </c>
      <c r="F410" s="30">
        <v>0.1</v>
      </c>
      <c r="G410" s="30">
        <v>0.1</v>
      </c>
      <c r="H410" s="30">
        <v>0.1</v>
      </c>
      <c r="I410" s="30">
        <v>0.05</v>
      </c>
      <c r="J410" s="30">
        <v>0.05</v>
      </c>
      <c r="K410" s="30">
        <v>0.1</v>
      </c>
      <c r="L410" s="30">
        <v>0.1</v>
      </c>
      <c r="M410" s="29">
        <f t="shared" si="32"/>
        <v>1</v>
      </c>
    </row>
    <row r="411" spans="1:13" x14ac:dyDescent="0.2">
      <c r="A411" s="48" t="s">
        <v>154</v>
      </c>
      <c r="B411" s="30">
        <v>0.15</v>
      </c>
      <c r="C411" s="30">
        <v>0.05</v>
      </c>
      <c r="D411" s="30">
        <v>0.1</v>
      </c>
      <c r="E411" s="30">
        <v>0.05</v>
      </c>
      <c r="F411" s="30">
        <v>0.1</v>
      </c>
      <c r="G411" s="30">
        <v>0.1</v>
      </c>
      <c r="H411" s="30">
        <v>0.1</v>
      </c>
      <c r="I411" s="30">
        <v>0.05</v>
      </c>
      <c r="J411" s="30">
        <v>0.05</v>
      </c>
      <c r="K411" s="30">
        <v>0.15</v>
      </c>
      <c r="L411" s="30">
        <v>0.1</v>
      </c>
      <c r="M411" s="29">
        <f t="shared" si="32"/>
        <v>1.0000000000000002</v>
      </c>
    </row>
    <row r="412" spans="1:13" x14ac:dyDescent="0.2">
      <c r="A412" s="48" t="s">
        <v>155</v>
      </c>
      <c r="B412" s="30">
        <v>0.15</v>
      </c>
      <c r="C412" s="30">
        <v>0.05</v>
      </c>
      <c r="D412" s="30">
        <v>0.1</v>
      </c>
      <c r="E412" s="30">
        <v>0.05</v>
      </c>
      <c r="F412" s="30">
        <v>0.1</v>
      </c>
      <c r="G412" s="30">
        <v>0.1</v>
      </c>
      <c r="H412" s="30">
        <v>0.1</v>
      </c>
      <c r="I412" s="30">
        <v>0.05</v>
      </c>
      <c r="J412" s="30">
        <v>0.05</v>
      </c>
      <c r="K412" s="30">
        <v>0.15</v>
      </c>
      <c r="L412" s="30">
        <v>0.1</v>
      </c>
      <c r="M412" s="29">
        <f t="shared" si="32"/>
        <v>1.0000000000000002</v>
      </c>
    </row>
    <row r="413" spans="1:13" x14ac:dyDescent="0.2">
      <c r="A413" s="48" t="s">
        <v>158</v>
      </c>
      <c r="B413" s="30">
        <v>0.15</v>
      </c>
      <c r="C413" s="30">
        <v>0.05</v>
      </c>
      <c r="D413" s="30">
        <v>0.1</v>
      </c>
      <c r="E413" s="30">
        <v>0.05</v>
      </c>
      <c r="F413" s="30">
        <v>0.1</v>
      </c>
      <c r="G413" s="30">
        <v>0.1</v>
      </c>
      <c r="H413" s="30">
        <v>0.1</v>
      </c>
      <c r="I413" s="30">
        <v>0.05</v>
      </c>
      <c r="J413" s="30">
        <v>0.05</v>
      </c>
      <c r="K413" s="30">
        <v>0.15</v>
      </c>
      <c r="L413" s="30">
        <v>0.1</v>
      </c>
      <c r="M413" s="29">
        <f t="shared" si="32"/>
        <v>1.0000000000000002</v>
      </c>
    </row>
  </sheetData>
  <mergeCells count="67">
    <mergeCell ref="A376:L376"/>
    <mergeCell ref="A393:L393"/>
    <mergeCell ref="A400:L400"/>
    <mergeCell ref="A407:L407"/>
    <mergeCell ref="A315:L315"/>
    <mergeCell ref="A322:L322"/>
    <mergeCell ref="A329:L329"/>
    <mergeCell ref="A336:L336"/>
    <mergeCell ref="A357:L357"/>
    <mergeCell ref="A388:L388"/>
    <mergeCell ref="A345:L345"/>
    <mergeCell ref="A352:L352"/>
    <mergeCell ref="A366:L366"/>
    <mergeCell ref="A381:L381"/>
    <mergeCell ref="A284:L284"/>
    <mergeCell ref="A291:L291"/>
    <mergeCell ref="A298:L298"/>
    <mergeCell ref="A304:L304"/>
    <mergeCell ref="A311:L311"/>
    <mergeCell ref="A249:L249"/>
    <mergeCell ref="A255:L255"/>
    <mergeCell ref="A264:L264"/>
    <mergeCell ref="A271:L271"/>
    <mergeCell ref="A279:L279"/>
    <mergeCell ref="A164:L164"/>
    <mergeCell ref="A173:L173"/>
    <mergeCell ref="A179:L179"/>
    <mergeCell ref="A187:L187"/>
    <mergeCell ref="A240:L240"/>
    <mergeCell ref="A190:L190"/>
    <mergeCell ref="A201:L201"/>
    <mergeCell ref="A207:L207"/>
    <mergeCell ref="A213:L213"/>
    <mergeCell ref="A223:L223"/>
    <mergeCell ref="A233:L233"/>
    <mergeCell ref="A170:L170"/>
    <mergeCell ref="A139:L139"/>
    <mergeCell ref="A145:L145"/>
    <mergeCell ref="A149:L149"/>
    <mergeCell ref="A154:L154"/>
    <mergeCell ref="A159:L159"/>
    <mergeCell ref="A114:L114"/>
    <mergeCell ref="A119:L119"/>
    <mergeCell ref="A125:L125"/>
    <mergeCell ref="A129:L129"/>
    <mergeCell ref="A134:L134"/>
    <mergeCell ref="A88:L88"/>
    <mergeCell ref="A91:L91"/>
    <mergeCell ref="A96:L96"/>
    <mergeCell ref="A101:L101"/>
    <mergeCell ref="A105:L105"/>
    <mergeCell ref="A109:L109"/>
    <mergeCell ref="A2:L2"/>
    <mergeCell ref="A6:L6"/>
    <mergeCell ref="A15:L15"/>
    <mergeCell ref="A21:L21"/>
    <mergeCell ref="A28:L28"/>
    <mergeCell ref="A33:L33"/>
    <mergeCell ref="A42:L42"/>
    <mergeCell ref="A48:L48"/>
    <mergeCell ref="A52:L52"/>
    <mergeCell ref="A57:L57"/>
    <mergeCell ref="A62:L62"/>
    <mergeCell ref="A67:L67"/>
    <mergeCell ref="A72:L72"/>
    <mergeCell ref="A78:L78"/>
    <mergeCell ref="A83:L83"/>
  </mergeCells>
  <pageMargins left="0.7" right="0.7" top="0.75" bottom="0.75" header="0.3" footer="0.3"/>
  <pageSetup scale="78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ხელმძღვანელობა</vt:lpstr>
      <vt:lpstr>PR და მარკეტინგი</vt:lpstr>
      <vt:lpstr>არმ დეპარტამენტი</vt:lpstr>
      <vt:lpstr>საერთაშორისო ურთიერთ. დეპარტამე</vt:lpstr>
      <vt:lpstr>მომსახურების დეპარტამენტი</vt:lpstr>
      <vt:lpstr>პროფესიული ეთიკისა მონიტორინგის</vt:lpstr>
      <vt:lpstr>შიდა აუდიტის დეპარტამენტი</vt:lpstr>
      <vt:lpstr>ანალიტიკური დეპარტამენტი</vt:lpstr>
      <vt:lpstr>საგადასახადო და საბაჟო მეთოდ.</vt:lpstr>
      <vt:lpstr>იურიდიული დეპარტამენტი</vt:lpstr>
      <vt:lpstr>დავების დეპარტამენტი</vt:lpstr>
      <vt:lpstr>საინფორმაციო ტექნოლოგიების ცენტ</vt:lpstr>
      <vt:lpstr>აუდიტის დეპარტამენტი</vt:lpstr>
      <vt:lpstr>რეფორმებისა და დაგეგმვის დეპარტ</vt:lpstr>
      <vt:lpstr>საგადასახადო მონიტორინგის დეპარ</vt:lpstr>
      <vt:lpstr>ფინანსური დეპარტამენტი</vt:lpstr>
      <vt:lpstr>საბაჟო დეპარტამენტი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Veriko Sitnikovi</dc:creator>
  <cp:lastModifiedBy>Nino Torotadze</cp:lastModifiedBy>
  <cp:lastPrinted>2019-05-30T12:17:57Z</cp:lastPrinted>
  <dcterms:created xsi:type="dcterms:W3CDTF">2018-09-04T07:29:01Z</dcterms:created>
  <dcterms:modified xsi:type="dcterms:W3CDTF">2019-10-21T14:09:46Z</dcterms:modified>
</cp:coreProperties>
</file>